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6380" windowHeight="8190" tabRatio="500"/>
  </bookViews>
  <sheets>
    <sheet name="Z2M_ZVED_585" sheetId="1" r:id="rId1"/>
  </sheets>
  <definedNames>
    <definedName name="Data">Z2M_ZVED_585!$A$14:$AE$142</definedName>
    <definedName name="Date">Z2M_ZVED_585!$B$5</definedName>
    <definedName name="Date1">Z2M_ZVED_585!$B$6</definedName>
    <definedName name="EXCEL_VER">12</definedName>
    <definedName name="PRINT_DATE">"08.10.2019 09:19:04"</definedName>
    <definedName name="PRINTER">"Eксель_Імпорт (XlRpt)  ДержКазначейство ЦА, Копичко Олександр"</definedName>
    <definedName name="REP_CREATOR">"2313-SkarzhinskaN"</definedName>
    <definedName name="SignB">Z2M_ZVED_585!#REF!</definedName>
    <definedName name="SignD">Z2M_ZVED_585!#REF!</definedName>
    <definedName name="_xlnm.Print_Titles" localSheetId="0">Z2M_ZVED_585!$13:$13</definedName>
    <definedName name="_xlnm.Print_Area" localSheetId="0">Z2M_ZVED_585!$B$1:$S$151</definedName>
  </definedNames>
  <calcPr calcId="114210" fullCalcOnLoad="1"/>
</workbook>
</file>

<file path=xl/calcChain.xml><?xml version="1.0" encoding="utf-8"?>
<calcChain xmlns="http://schemas.openxmlformats.org/spreadsheetml/2006/main">
  <c r="A14" i="1"/>
  <c r="A15"/>
  <c r="A16"/>
  <c r="A17"/>
  <c r="A18"/>
  <c r="A19"/>
  <c r="A20"/>
  <c r="A21"/>
  <c r="A22"/>
  <c r="A23"/>
  <c r="A24"/>
  <c r="A25"/>
  <c r="A26"/>
  <c r="A27"/>
  <c r="A28"/>
  <c r="A29"/>
  <c r="A30"/>
  <c r="A31"/>
  <c r="A32"/>
  <c r="A33"/>
  <c r="A34"/>
  <c r="A35"/>
  <c r="A36"/>
  <c r="A37"/>
  <c r="A38"/>
  <c r="A39"/>
  <c r="A40"/>
  <c r="A41"/>
  <c r="A42"/>
  <c r="A43"/>
  <c r="A44"/>
  <c r="A45"/>
  <c r="A46"/>
  <c r="A47"/>
  <c r="A48"/>
  <c r="A49"/>
  <c r="A50"/>
  <c r="A51"/>
  <c r="A52"/>
  <c r="A53"/>
  <c r="A54"/>
  <c r="A55"/>
  <c r="A56"/>
  <c r="A57"/>
  <c r="A58"/>
  <c r="A59"/>
  <c r="A60"/>
  <c r="A61"/>
  <c r="A62"/>
  <c r="A63"/>
  <c r="A64"/>
  <c r="A65"/>
  <c r="A66"/>
  <c r="A67"/>
  <c r="A68"/>
  <c r="A69"/>
  <c r="A70"/>
  <c r="A71"/>
  <c r="A72"/>
  <c r="A73"/>
  <c r="A74"/>
  <c r="A75"/>
  <c r="A76"/>
  <c r="A77"/>
  <c r="A78"/>
  <c r="A79"/>
  <c r="A80"/>
  <c r="A81"/>
  <c r="A82"/>
  <c r="A83"/>
  <c r="A84"/>
  <c r="A85"/>
  <c r="A86"/>
  <c r="A87"/>
  <c r="A88"/>
  <c r="A89"/>
  <c r="A90"/>
  <c r="A91"/>
  <c r="A92"/>
  <c r="A93"/>
  <c r="A94"/>
  <c r="A95"/>
  <c r="A96"/>
  <c r="A97"/>
  <c r="A98"/>
  <c r="A99"/>
  <c r="A100"/>
  <c r="A101"/>
  <c r="A102"/>
  <c r="A103"/>
  <c r="A104"/>
  <c r="A105"/>
  <c r="A106"/>
  <c r="A107"/>
  <c r="A108"/>
  <c r="A109"/>
  <c r="A110"/>
  <c r="A111"/>
  <c r="A112"/>
  <c r="A113"/>
  <c r="A114"/>
  <c r="A115"/>
  <c r="A116"/>
  <c r="A117"/>
  <c r="A118"/>
  <c r="A119"/>
  <c r="A120"/>
  <c r="A121"/>
  <c r="A122"/>
  <c r="A123"/>
  <c r="A124"/>
  <c r="A125"/>
  <c r="A126"/>
  <c r="A127"/>
  <c r="A128"/>
  <c r="A129"/>
  <c r="A130"/>
  <c r="A131"/>
  <c r="A132"/>
  <c r="A133"/>
  <c r="A134"/>
  <c r="A135"/>
  <c r="A136"/>
  <c r="A137"/>
  <c r="A138"/>
  <c r="A139"/>
  <c r="A140"/>
  <c r="A141"/>
  <c r="A142"/>
</calcChain>
</file>

<file path=xl/sharedStrings.xml><?xml version="1.0" encoding="utf-8"?>
<sst xmlns="http://schemas.openxmlformats.org/spreadsheetml/2006/main" count="551" uniqueCount="319">
  <si>
    <t>Звіт про виконання місцевих бюджетів</t>
  </si>
  <si>
    <t>Періодичність: місячна</t>
  </si>
  <si>
    <t>Одиниця виміру: грн. коп.</t>
  </si>
  <si>
    <t xml:space="preserve">Зведена форма </t>
  </si>
  <si>
    <t>Форма № 2ммб</t>
  </si>
  <si>
    <t xml:space="preserve">Найменування </t>
  </si>
  <si>
    <t>Код бюджетної класифікації</t>
  </si>
  <si>
    <t>Загальний фонд</t>
  </si>
  <si>
    <t>Спеціальний фонд</t>
  </si>
  <si>
    <t>Разом</t>
  </si>
  <si>
    <t>затверджено  місцевими радами на звітний рік з урахуванням змін***</t>
  </si>
  <si>
    <t xml:space="preserve">затверджено розписом на звітний рік з урахуванням змін </t>
  </si>
  <si>
    <t>кошторисні призначення на звітний рік з урахуванням змін</t>
  </si>
  <si>
    <t>виконано за звітний період (рік)</t>
  </si>
  <si>
    <t xml:space="preserve">виконано за звітний період (рік)  </t>
  </si>
  <si>
    <t xml:space="preserve">виконаноза звітний період (рік) </t>
  </si>
  <si>
    <t>усього</t>
  </si>
  <si>
    <t>у тому числі за коштами на рахунках в установах банків****</t>
  </si>
  <si>
    <t/>
  </si>
  <si>
    <t>Усього</t>
  </si>
  <si>
    <t>Державне управлiння</t>
  </si>
  <si>
    <t>0100</t>
  </si>
  <si>
    <t>9102</t>
  </si>
  <si>
    <t>Керівництво і управління у відповідній сфері у містах (місті Києві), селищах, селах, об’єднаних територіальних громадах</t>
  </si>
  <si>
    <t>0111</t>
  </si>
  <si>
    <t>0160</t>
  </si>
  <si>
    <t>Освiта</t>
  </si>
  <si>
    <t>1000</t>
  </si>
  <si>
    <t>Надання дошкільної освіти</t>
  </si>
  <si>
    <t>0910</t>
  </si>
  <si>
    <t>1010</t>
  </si>
  <si>
    <t>Надання загальної середньої освіти загальноосвітніми навчальними закладами (в т. ч. школою-дитячим садком, інтернатом при школі), спеціалізованими школами, ліцеями, гімназіями, колегіумами</t>
  </si>
  <si>
    <t>0921</t>
  </si>
  <si>
    <t>1020</t>
  </si>
  <si>
    <t>Надання позашкільної освіти позашкільними закладами освіти, заходи із позашкільної роботи з дітьми</t>
  </si>
  <si>
    <t>0960</t>
  </si>
  <si>
    <t>1090</t>
  </si>
  <si>
    <t>Надання спеціальної освіти школами естетичного виховання (музичними, художніми, хореографічними, театральними, хоровими, мистецькими)</t>
  </si>
  <si>
    <t>1100</t>
  </si>
  <si>
    <t>Методичне забезпечення діяльності навчальних закладів</t>
  </si>
  <si>
    <t>0990</t>
  </si>
  <si>
    <t>1150</t>
  </si>
  <si>
    <t>Інші програми, заклади та заходи у сфері освіти</t>
  </si>
  <si>
    <t>1160</t>
  </si>
  <si>
    <t>Забезпечення діяльності інших закладів у сфері освіти</t>
  </si>
  <si>
    <t>1161</t>
  </si>
  <si>
    <t>Інші програми та заходи у сфері освіти</t>
  </si>
  <si>
    <t>1162</t>
  </si>
  <si>
    <t>Забезпечення діяльності інклюзивно-ресурсних центрів</t>
  </si>
  <si>
    <t>1170</t>
  </si>
  <si>
    <t>Охорона здоров’я</t>
  </si>
  <si>
    <t>2000</t>
  </si>
  <si>
    <t>Багатопрофільна стаціонарна медична допомога населенню</t>
  </si>
  <si>
    <t>0731</t>
  </si>
  <si>
    <t>2010</t>
  </si>
  <si>
    <t>Амбулаторно-поліклінічна допомога населенню, крім первинної медичної допомоги</t>
  </si>
  <si>
    <t>0721</t>
  </si>
  <si>
    <t>2080</t>
  </si>
  <si>
    <t>Стоматологічна допомога населенню</t>
  </si>
  <si>
    <t>0722</t>
  </si>
  <si>
    <t>2100</t>
  </si>
  <si>
    <t>Первинна медична допомога населенню</t>
  </si>
  <si>
    <t>2110</t>
  </si>
  <si>
    <t>Первинна медична допомога населенню, що надається центрами первинної медичної (медико-санітарної) допомоги</t>
  </si>
  <si>
    <t>0726</t>
  </si>
  <si>
    <t>2111</t>
  </si>
  <si>
    <t>Програми і централізовані заходи у галузі охорони здоров’я</t>
  </si>
  <si>
    <t>2140</t>
  </si>
  <si>
    <t>Централізовані заходи з лікування хворих на цукровий та нецукровий діабет</t>
  </si>
  <si>
    <t>0763</t>
  </si>
  <si>
    <t>2144</t>
  </si>
  <si>
    <t>Відшкодування вартості лікарських засобів для лікування окремих захворювань</t>
  </si>
  <si>
    <t>2146</t>
  </si>
  <si>
    <t>Інші програми, заклади та заходи у сфері охорони здоров’я</t>
  </si>
  <si>
    <t>2150</t>
  </si>
  <si>
    <t>Забезпечення діяльності інших закладів у сфері охорони здоров’я</t>
  </si>
  <si>
    <t>2151</t>
  </si>
  <si>
    <t>Інші програми та заходи у сфері охорони здоров’я</t>
  </si>
  <si>
    <t>2152</t>
  </si>
  <si>
    <t>Соціальний захист та соціальне забезпечення</t>
  </si>
  <si>
    <t>3000</t>
  </si>
  <si>
    <t>Надання пільг та житлових субсидій населенню на оплату електроенергії, природного газу, послуг тепло-, водопостачання і водовідведення, квартирної плати (утримання будинків і споруд та прибудинкових територій), управління багатоквартирним будинком, поводження з побутовими відходами (вивезення побутових відходів) та вивезення рідких нечистот, внесків за встановлення, обслуговування та заміну вузлів комерційного обліку води та теплової енергії, абонентського обслуговування для споживачів комунальних послуг, що надаються у багатоквартирних будинках за індивідуальними договорами</t>
  </si>
  <si>
    <t>3010</t>
  </si>
  <si>
    <t>Надання пільг на оплату житлово-комунальних послуг окремим категоріям громадян відповідно до законодавства</t>
  </si>
  <si>
    <t>1030</t>
  </si>
  <si>
    <t>3011</t>
  </si>
  <si>
    <t>Надання субсидій населенню для відшкодування витрат на оплату житлово-комунальних послуг</t>
  </si>
  <si>
    <t>1060</t>
  </si>
  <si>
    <t>3012</t>
  </si>
  <si>
    <t>Надання пільг та субсидій населенню на придбання твердого та рідкого пічного побутового палива і скрапленого газу</t>
  </si>
  <si>
    <t>3020</t>
  </si>
  <si>
    <t>Надання пільг на придбання твердого та рідкого пічного побутового палива і скрапленого газу окремим категоріям громадян відповідно до законодавства</t>
  </si>
  <si>
    <t>3021</t>
  </si>
  <si>
    <t>Надання субсидій населенню для відшкодування витрат на придбання твердого та рідкого пічного побутового палива і скрапленого газу</t>
  </si>
  <si>
    <t>3022</t>
  </si>
  <si>
    <t>Надання пільг з оплати послуг зв’язку, інших передбачених законодавством пільг окремим категоріям громадян та компенсації за пільговий проїзд окремих категорій громадян</t>
  </si>
  <si>
    <t>3030</t>
  </si>
  <si>
    <t>Надання пільг окремим категоріям громадян з оплати послуг зв'язку</t>
  </si>
  <si>
    <t>1070</t>
  </si>
  <si>
    <t>3032</t>
  </si>
  <si>
    <t>Компенсаційні виплати на пільговий проїзд автомобільним транспортом окремим категоріям громадян</t>
  </si>
  <si>
    <t>3033</t>
  </si>
  <si>
    <t>Компенсаційні виплати за пільговий проїзд окремих категорій громадян на залізничному транспорті</t>
  </si>
  <si>
    <t>3035</t>
  </si>
  <si>
    <t>Надання допомоги сім'ям з дітьми, малозабезпеченим сім’ям, тимчасової допомоги дітям</t>
  </si>
  <si>
    <t>3040</t>
  </si>
  <si>
    <t>Надання допомоги у зв'язку з вагітністю і пологами</t>
  </si>
  <si>
    <t>1040</t>
  </si>
  <si>
    <t>3041</t>
  </si>
  <si>
    <t>Надання допомоги при усиновленні дитини</t>
  </si>
  <si>
    <t>3042</t>
  </si>
  <si>
    <t>Надання допомоги при народженні дитини</t>
  </si>
  <si>
    <t>3043</t>
  </si>
  <si>
    <t>Надання допомоги на дітей, над якими встановлено опіку чи піклування</t>
  </si>
  <si>
    <t>3044</t>
  </si>
  <si>
    <t>Надання допомоги на дітей одиноким матерям</t>
  </si>
  <si>
    <t>3045</t>
  </si>
  <si>
    <t>Надання тимчасової державної допомоги дітям</t>
  </si>
  <si>
    <t>3046</t>
  </si>
  <si>
    <t>Надання державної соціальної допомоги малозабезпеченим сім’ям</t>
  </si>
  <si>
    <t>3047</t>
  </si>
  <si>
    <t>Відшкодування послуги з догляду за дитиною до трьох років «муніципальна няня»</t>
  </si>
  <si>
    <t>3049</t>
  </si>
  <si>
    <t>Пільгове медичне обслуговування осіб, які постраждали внаслідок Чорнобильської катастрофи</t>
  </si>
  <si>
    <t>3050</t>
  </si>
  <si>
    <t>Надання допомоги особам з інвалідністю, дітям з інвалідністю, особам, які не мають права на пенсію, непрацюючій особі, яка досягла загального пенсійного віку, але не набула права на пенсійну виплату, допомоги по догляду за особами з інвалідністю I чи II групи внаслідок психічного розладу, компенсаційної виплати непрацюючій працездатній особі, яка доглядає за особою з інвалідністю I групи, а також за особою, яка досягла 80-річного віку, допомоги на дітей, які виховуються у багатодітних сім'ях</t>
  </si>
  <si>
    <t>3080</t>
  </si>
  <si>
    <t>Надання державної соціальної допомоги особам з інвалідністю з дитинства та дітям з інвалідністю</t>
  </si>
  <si>
    <t>3081</t>
  </si>
  <si>
    <t>Надання державної соціальної допомоги особам,  які не  мають права на пенсію, та особам з інвалідністю, державної соціальної допомоги на догляд</t>
  </si>
  <si>
    <t>3082</t>
  </si>
  <si>
    <t>Надання допомоги по догляду за особами з інвалідністю I чи II групи внаслідок психічного розладу</t>
  </si>
  <si>
    <t>3083</t>
  </si>
  <si>
    <t>Надання тимчасової державної соціальної допомоги непрацюючій особі, яка досягла загального пенсійного віку, але не набула права на пенсійну виплату</t>
  </si>
  <si>
    <t>3084</t>
  </si>
  <si>
    <t>Надання щомісячної компенсаційної виплати непрацюючій працездатній особі, яка доглядає за особою з інвалідністю I групи, а також за особою, яка досягла 80-річного віку</t>
  </si>
  <si>
    <t>3085</t>
  </si>
  <si>
    <t>Надання допомоги на дітей, які виховуються у багатодітних сім'ях</t>
  </si>
  <si>
    <t>3087</t>
  </si>
  <si>
    <t>Видатки на поховання учасників бойових дій та осіб з інвалідністю внаслідок війни</t>
  </si>
  <si>
    <t>3090</t>
  </si>
  <si>
    <t>Надання соціальних та реабілітаційних послуг громадянам похилого віку, особам з інвалідністю, дітям з інвалідністю в установах соціального обслуговування</t>
  </si>
  <si>
    <t>3100</t>
  </si>
  <si>
    <t>Забезпечення соціальними послугами за місцем проживання громадян, які не здатні до самообслуговування у зв'язку з похилим віком, хворобою, інвалідністю</t>
  </si>
  <si>
    <t>3104</t>
  </si>
  <si>
    <t>Надання реабілітаційних послуг особам з інвалідністю та дітям з інвалідністю</t>
  </si>
  <si>
    <t>3105</t>
  </si>
  <si>
    <t>Заклади і заходи з питань дітей та їх соціального захисту</t>
  </si>
  <si>
    <t>3110</t>
  </si>
  <si>
    <t>Заходи державної політики з питань дітей та їх соціального захисту</t>
  </si>
  <si>
    <t>3112</t>
  </si>
  <si>
    <t>Здійснення соціальної роботи з вразливими категоріями населення</t>
  </si>
  <si>
    <t>3120</t>
  </si>
  <si>
    <t>Утримання та забезпечення діяльності центрів соціальних служб для сім’ї, дітей та молоді</t>
  </si>
  <si>
    <t>3121</t>
  </si>
  <si>
    <t>Заходи державної політики з питань сім'ї</t>
  </si>
  <si>
    <t>3123</t>
  </si>
  <si>
    <t>Реалізація державної політики у молодіжній сфері</t>
  </si>
  <si>
    <t>3130</t>
  </si>
  <si>
    <t>Здійснення заходів та реалізація проектів на виконання Державної цільової соціальної програми «Молодь України»</t>
  </si>
  <si>
    <t>3131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</si>
  <si>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</si>
  <si>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3140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</si>
  <si>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</si>
  <si>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3160</t>
  </si>
  <si>
    <t>Забезпечення реалізації окремих програм для осіб з інвалідністю</t>
  </si>
  <si>
    <t>3170</t>
  </si>
  <si>
    <t>Компенсаційні виплати особам з інвалідністю на бензин, ремонт, технічне обслуговування автомобілів, мотоколясок і на транспортне обслуговування</t>
  </si>
  <si>
    <t>3171</t>
  </si>
  <si>
    <t>Встановлення телефонів особам з інвалідністю I і II груп</t>
  </si>
  <si>
    <t>3172</t>
  </si>
  <si>
    <t>Надання пільг населенню (крім ветеранів війни і праці, військової служби, органів внутрішніх справ та громадян, які постраждали внаслідок Чорнобильської катастрофи) на оплату житлово-комунальних послуг</t>
  </si>
  <si>
    <t>3180</t>
  </si>
  <si>
    <t>Соціальний захист ветеранів війни та праці</t>
  </si>
  <si>
    <t>3190</t>
  </si>
  <si>
    <t>Надання фінансової підтримки громадським організаціям ветеранів і осіб з інвалідністю, діяльність яких має соціальну спрямованість</t>
  </si>
  <si>
    <t>3192</t>
  </si>
  <si>
    <t>Організація та проведення громадських робіт</t>
  </si>
  <si>
    <t>1050</t>
  </si>
  <si>
    <t>3210</t>
  </si>
  <si>
    <t>Виплата державної соціальної допомоги на дітей-сиріт та дітей, позбавлених батьківського піклування, у дитячих будинках сімейного типу та прийомних сім'ях, грошового забезпечення батькам-вихователям і прийомним батькам за надання соціальних послуг у дитячих будинках сімейного типу та прийомних сім'ях за принципом "гроші ходять за дитиною" та оплата послуг із здійснення патронату над дитиною та виплата соціальної допомоги на утримання дитини в сім'ї патронатного вихователя, підтримка малих групових будинків</t>
  </si>
  <si>
    <t>3230</t>
  </si>
  <si>
    <t>Інші заклади та заходи</t>
  </si>
  <si>
    <t>3240</t>
  </si>
  <si>
    <t>Інші заходи у сфері соціального захисту і соціального забезпечення</t>
  </si>
  <si>
    <t>3242</t>
  </si>
  <si>
    <t>Культура i мистецтво</t>
  </si>
  <si>
    <t>4000</t>
  </si>
  <si>
    <t>Забезпечення діяльності бібліотек</t>
  </si>
  <si>
    <t>0824</t>
  </si>
  <si>
    <t>4030</t>
  </si>
  <si>
    <t>Забезпечення діяльності музеїв i виставок</t>
  </si>
  <si>
    <t>4040</t>
  </si>
  <si>
    <t>Забезпечення діяльності палаців i будинків культури, клубів, центрів дозвілля та iнших клубних закладів</t>
  </si>
  <si>
    <t>0828</t>
  </si>
  <si>
    <t>4060</t>
  </si>
  <si>
    <t>Інші заклади та заходи в галузі культури і мистецтва</t>
  </si>
  <si>
    <t>4080</t>
  </si>
  <si>
    <t>Забезпечення діяльності інших закладів в галузі культури і мистецтва</t>
  </si>
  <si>
    <t>0829</t>
  </si>
  <si>
    <t>4081</t>
  </si>
  <si>
    <t>Інші заходи в галузі культури і мистецтва</t>
  </si>
  <si>
    <t>4082</t>
  </si>
  <si>
    <t>Фiзична культура i спорт</t>
  </si>
  <si>
    <t>5000</t>
  </si>
  <si>
    <t>Розвиток дитячо-юнацького та резервного спорту</t>
  </si>
  <si>
    <t>5030</t>
  </si>
  <si>
    <t>Утримання та навчально-тренувальна робота комунальних дитячо-юнацьких спортивних шкіл</t>
  </si>
  <si>
    <t>0810</t>
  </si>
  <si>
    <t>5031</t>
  </si>
  <si>
    <t>Інші заходи з розвитку фізичної культури та спорту</t>
  </si>
  <si>
    <t>5060</t>
  </si>
  <si>
    <t>Забезпечення діяльності місцевих центрів фізичного здоров'я населення "Спорт для всіх" та проведення фізкультурно-масових заходів серед населення регіону</t>
  </si>
  <si>
    <t>5061</t>
  </si>
  <si>
    <t>Житлово-комунальне господарство</t>
  </si>
  <si>
    <t>6000</t>
  </si>
  <si>
    <t>Утримання та ефективна експлуатація об’єктів житлово-комунального господарства</t>
  </si>
  <si>
    <t>6010</t>
  </si>
  <si>
    <t>Експлуатація та технічне обслуговування житлового фонду</t>
  </si>
  <si>
    <t>0610</t>
  </si>
  <si>
    <t>6011</t>
  </si>
  <si>
    <t>Забезпечення надійної та безперебійної експлуатації ліфтів</t>
  </si>
  <si>
    <t>0620</t>
  </si>
  <si>
    <t>6015</t>
  </si>
  <si>
    <t>Організація благоустрою населених пунктів</t>
  </si>
  <si>
    <t>6030</t>
  </si>
  <si>
    <t>Реалізація державних та місцевих житлових програм</t>
  </si>
  <si>
    <t>6080</t>
  </si>
  <si>
    <t>Витрати, пов’язані з наданням та обслуговуванням пільгових довгострокових кредитів, наданих громадянам на будівництво/реконструкцію/придбання житла</t>
  </si>
  <si>
    <t>6084</t>
  </si>
  <si>
    <t>Економічна діяльність</t>
  </si>
  <si>
    <t>7000</t>
  </si>
  <si>
    <t>Будівництво та регіональний розвиток</t>
  </si>
  <si>
    <t>7300</t>
  </si>
  <si>
    <t>Розроблення схем планування та забудови територій (містобудівної документації)</t>
  </si>
  <si>
    <t>0443</t>
  </si>
  <si>
    <t>7350</t>
  </si>
  <si>
    <t>Виконання інвестиційних проектів</t>
  </si>
  <si>
    <t>7360</t>
  </si>
  <si>
    <t>Співфінансування інвестиційних проектів, що реалізуються за рахунок коштів державного фонду регіонального розвитку</t>
  </si>
  <si>
    <t>0490</t>
  </si>
  <si>
    <t>7361</t>
  </si>
  <si>
    <t>Виконання інвестиційних проектів в рамках здійснення заходів щодо соціально-економічного розвитку окремих територій</t>
  </si>
  <si>
    <t>7363</t>
  </si>
  <si>
    <t>Реалізація інших заходів щодо соціально-економічного розвитку територій</t>
  </si>
  <si>
    <t>7370</t>
  </si>
  <si>
    <t>Транспорт та транспортна інфраструктура, дорожнє господарство</t>
  </si>
  <si>
    <t>7400</t>
  </si>
  <si>
    <t>Утримання та розвиток автомобільних доріг та дорожньої інфраструктури</t>
  </si>
  <si>
    <t>7460</t>
  </si>
  <si>
    <t>Утримання та розвиток автомобільних доріг та дорожньої інфраструктури за рахунок коштів місцевого бюджету</t>
  </si>
  <si>
    <t>0456</t>
  </si>
  <si>
    <t>7461</t>
  </si>
  <si>
    <t>Інші програми та заходи, пов'язані з економічною діяльністю</t>
  </si>
  <si>
    <t>7600</t>
  </si>
  <si>
    <t>Підготовка земельних ділянок несільськогосподарського призначення або прав на них комунальної власності для продажу на земельних торгах та проведення таких торгів</t>
  </si>
  <si>
    <t>7660</t>
  </si>
  <si>
    <t>Внески до статутного капіталу суб’єктів господарювання</t>
  </si>
  <si>
    <t>7670</t>
  </si>
  <si>
    <t>Інша економічна діяльність</t>
  </si>
  <si>
    <t>7690</t>
  </si>
  <si>
    <t>Виконання заходів за рахунок цільових фондів, утворених Верховною Радою Автономної Республіки Крим, органами місцевого самоврядування і місцевими органами виконавчої влади і фондів, утворених Верховною Радою Автономної Республіки Крим, органами місцевого</t>
  </si>
  <si>
    <t>7691</t>
  </si>
  <si>
    <t>Інші заходи, пов'язані з економічною діяльністю</t>
  </si>
  <si>
    <t>7693</t>
  </si>
  <si>
    <t>Інша діяльність</t>
  </si>
  <si>
    <t>8000</t>
  </si>
  <si>
    <t>Захист населення і територій від надзвичайних ситуацій техногенного та природного характеру</t>
  </si>
  <si>
    <t>8100</t>
  </si>
  <si>
    <t>Заходи із запобігання та ліквідації надзвичайних ситуацій та наслідків стихійного лиха</t>
  </si>
  <si>
    <t>0320</t>
  </si>
  <si>
    <t>8110</t>
  </si>
  <si>
    <t>Заходи з організації рятування на водах</t>
  </si>
  <si>
    <t>8120</t>
  </si>
  <si>
    <t>Охорона навколишнього природного середовища</t>
  </si>
  <si>
    <t>8300</t>
  </si>
  <si>
    <t>Запобігання та ліквідація забруднення навколишнього природного середовища</t>
  </si>
  <si>
    <t>8310</t>
  </si>
  <si>
    <t>Охорона та раціональне використання природних ресурсів</t>
  </si>
  <si>
    <t>0511</t>
  </si>
  <si>
    <t>8311</t>
  </si>
  <si>
    <t>Утилізація відходів</t>
  </si>
  <si>
    <t>0512</t>
  </si>
  <si>
    <t>8312</t>
  </si>
  <si>
    <t>Збереження природно-заповідного фонду</t>
  </si>
  <si>
    <t>0520</t>
  </si>
  <si>
    <t>8320</t>
  </si>
  <si>
    <t>Інша діяльність у сфері екології та охорони природних ресурсів</t>
  </si>
  <si>
    <t>0540</t>
  </si>
  <si>
    <t>8330</t>
  </si>
  <si>
    <t>Засоби масової інформації</t>
  </si>
  <si>
    <t>8400</t>
  </si>
  <si>
    <t>Фінансова підтримка засобів масової інформації</t>
  </si>
  <si>
    <t>0830</t>
  </si>
  <si>
    <t>8410</t>
  </si>
  <si>
    <t>Резервний фонд</t>
  </si>
  <si>
    <t>0133</t>
  </si>
  <si>
    <t>8700</t>
  </si>
  <si>
    <t>Усього видатків без урахування міжбюджетних трансфертів</t>
  </si>
  <si>
    <t>900201</t>
  </si>
  <si>
    <t>Субвенція з місцевого бюджету державному бюджету на виконання програм соціально-економічного розвитку регіонів</t>
  </si>
  <si>
    <t>0180</t>
  </si>
  <si>
    <t>9800</t>
  </si>
  <si>
    <t>Усього видатків з трансфертами, що передаються до державного бюджету</t>
  </si>
  <si>
    <t>900202</t>
  </si>
  <si>
    <t>Субвенції з місцевого бюджету іншим місцевим бюджетам на здійснення програм та заходів за рахунок коштів місцевих бюджетів</t>
  </si>
  <si>
    <t>9700</t>
  </si>
  <si>
    <t>Субвенція з місцевого бюджету на фінансове забезпечення будівництва, реконструкції, ремонту і утримання автомобільних доріг загального користування місцевого значення, вулиць і доріг комунальної власності у населених пунктах</t>
  </si>
  <si>
    <t>9730</t>
  </si>
  <si>
    <t>900203</t>
  </si>
  <si>
    <t>за   січень - вересень 2019 pоку</t>
  </si>
  <si>
    <t>Секретар міської ради</t>
  </si>
  <si>
    <t>К.СИНЬОГУБ</t>
  </si>
  <si>
    <t>Ольга Дериземля</t>
  </si>
  <si>
    <t>Галина Сватко</t>
  </si>
  <si>
    <t>до рішення міської ради</t>
  </si>
  <si>
    <t>Додаток  № 2</t>
  </si>
  <si>
    <t>бюджету м. Сміла Черкаської області</t>
  </si>
  <si>
    <t xml:space="preserve">від 05.11.2019 №110-1/VІІ  
</t>
  </si>
</sst>
</file>

<file path=xl/styles.xml><?xml version="1.0" encoding="utf-8"?>
<styleSheet xmlns="http://schemas.openxmlformats.org/spreadsheetml/2006/main">
  <numFmts count="1">
    <numFmt numFmtId="164" formatCode="#,##0;[Red]#,##0"/>
  </numFmts>
  <fonts count="16">
    <font>
      <sz val="10"/>
      <name val="Arial Cyr"/>
      <charset val="204"/>
    </font>
    <font>
      <sz val="10"/>
      <name val="Times New Roman"/>
      <family val="1"/>
      <charset val="1"/>
    </font>
    <font>
      <sz val="14"/>
      <name val="Times New Roman"/>
      <family val="1"/>
      <charset val="1"/>
    </font>
    <font>
      <sz val="12"/>
      <name val="Times New Roman"/>
      <family val="1"/>
      <charset val="1"/>
    </font>
    <font>
      <b/>
      <sz val="16"/>
      <name val="Times New Roman"/>
      <family val="1"/>
      <charset val="1"/>
    </font>
    <font>
      <b/>
      <sz val="14"/>
      <name val="Times New Roman"/>
      <family val="1"/>
      <charset val="1"/>
    </font>
    <font>
      <b/>
      <sz val="12"/>
      <name val="Times New Roman"/>
      <family val="1"/>
      <charset val="1"/>
    </font>
    <font>
      <b/>
      <sz val="11"/>
      <name val="Times New Roman"/>
      <family val="1"/>
      <charset val="1"/>
    </font>
    <font>
      <b/>
      <sz val="10"/>
      <name val="Times New Roman"/>
      <family val="1"/>
      <charset val="1"/>
    </font>
    <font>
      <sz val="11"/>
      <name val="Times New Roman"/>
      <family val="1"/>
      <charset val="1"/>
    </font>
    <font>
      <sz val="15"/>
      <name val="Times New Roman"/>
      <family val="1"/>
      <charset val="1"/>
    </font>
    <font>
      <b/>
      <sz val="15"/>
      <name val="Times New Roman"/>
      <family val="1"/>
      <charset val="1"/>
    </font>
    <font>
      <b/>
      <sz val="14"/>
      <name val="Times New Roman"/>
      <family val="1"/>
      <charset val="204"/>
    </font>
    <font>
      <sz val="14"/>
      <name val="Arial Cyr"/>
      <charset val="204"/>
    </font>
    <font>
      <sz val="10"/>
      <name val="Times New Roman"/>
      <family val="1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/>
    <xf numFmtId="49" fontId="1" fillId="0" borderId="0" xfId="0" applyNumberFormat="1" applyFont="1"/>
    <xf numFmtId="0" fontId="1" fillId="0" borderId="0" xfId="0" applyFont="1" applyFill="1" applyBorder="1"/>
    <xf numFmtId="49" fontId="1" fillId="0" borderId="0" xfId="0" applyNumberFormat="1" applyFont="1" applyFill="1" applyBorder="1"/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/>
    <xf numFmtId="49" fontId="3" fillId="0" borderId="0" xfId="0" applyNumberFormat="1" applyFont="1" applyFill="1" applyBorder="1"/>
    <xf numFmtId="0" fontId="2" fillId="0" borderId="0" xfId="0" applyFont="1" applyFill="1" applyBorder="1" applyAlignment="1">
      <alignment vertical="center" wrapText="1"/>
    </xf>
    <xf numFmtId="0" fontId="1" fillId="0" borderId="0" xfId="0" applyFont="1" applyFill="1" applyAlignment="1">
      <alignment vertical="center" wrapText="1"/>
    </xf>
    <xf numFmtId="49" fontId="1" fillId="0" borderId="0" xfId="0" applyNumberFormat="1" applyFont="1" applyFill="1" applyAlignment="1">
      <alignment vertical="center" wrapText="1"/>
    </xf>
    <xf numFmtId="49" fontId="1" fillId="0" borderId="0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horizontal="center"/>
    </xf>
    <xf numFmtId="0" fontId="5" fillId="0" borderId="0" xfId="0" applyFont="1" applyFill="1" applyAlignment="1">
      <alignment vertical="center"/>
    </xf>
    <xf numFmtId="49" fontId="5" fillId="0" borderId="0" xfId="0" applyNumberFormat="1" applyFont="1" applyFill="1" applyAlignment="1">
      <alignment vertical="center"/>
    </xf>
    <xf numFmtId="0" fontId="6" fillId="0" borderId="1" xfId="0" applyFont="1" applyFill="1" applyBorder="1" applyAlignment="1" applyProtection="1">
      <protection locked="0"/>
    </xf>
    <xf numFmtId="0" fontId="1" fillId="0" borderId="2" xfId="0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 applyProtection="1">
      <alignment horizontal="center" vertical="center" wrapText="1"/>
      <protection hidden="1"/>
    </xf>
    <xf numFmtId="0" fontId="9" fillId="0" borderId="3" xfId="0" applyNumberFormat="1" applyFont="1" applyFill="1" applyBorder="1" applyAlignment="1" applyProtection="1">
      <alignment horizontal="center" vertical="center"/>
    </xf>
    <xf numFmtId="0" fontId="9" fillId="0" borderId="4" xfId="0" applyNumberFormat="1" applyFont="1" applyFill="1" applyBorder="1" applyAlignment="1" applyProtection="1">
      <alignment horizontal="center" vertical="center"/>
    </xf>
    <xf numFmtId="0" fontId="9" fillId="0" borderId="5" xfId="0" applyNumberFormat="1" applyFont="1" applyFill="1" applyBorder="1" applyAlignment="1" applyProtection="1">
      <alignment horizontal="center" vertical="center"/>
    </xf>
    <xf numFmtId="0" fontId="3" fillId="0" borderId="6" xfId="0" applyFont="1" applyFill="1" applyBorder="1" applyAlignment="1">
      <alignment horizontal="left" vertical="top" wrapText="1"/>
    </xf>
    <xf numFmtId="49" fontId="3" fillId="0" borderId="7" xfId="0" applyNumberFormat="1" applyFont="1" applyFill="1" applyBorder="1" applyAlignment="1">
      <alignment horizontal="center" vertical="top"/>
    </xf>
    <xf numFmtId="49" fontId="3" fillId="0" borderId="8" xfId="0" applyNumberFormat="1" applyFont="1" applyFill="1" applyBorder="1" applyAlignment="1">
      <alignment horizontal="center" vertical="top" wrapText="1"/>
    </xf>
    <xf numFmtId="4" fontId="2" fillId="0" borderId="7" xfId="0" applyNumberFormat="1" applyFont="1" applyFill="1" applyBorder="1" applyAlignment="1" applyProtection="1">
      <alignment horizontal="right" vertical="top"/>
    </xf>
    <xf numFmtId="4" fontId="2" fillId="0" borderId="9" xfId="0" applyNumberFormat="1" applyFont="1" applyFill="1" applyBorder="1" applyAlignment="1" applyProtection="1">
      <alignment horizontal="right" vertical="top"/>
    </xf>
    <xf numFmtId="4" fontId="2" fillId="0" borderId="10" xfId="0" applyNumberFormat="1" applyFont="1" applyFill="1" applyBorder="1" applyAlignment="1" applyProtection="1">
      <alignment horizontal="right" vertical="top"/>
    </xf>
    <xf numFmtId="49" fontId="10" fillId="0" borderId="0" xfId="0" applyNumberFormat="1" applyFont="1" applyFill="1" applyBorder="1"/>
    <xf numFmtId="49" fontId="10" fillId="0" borderId="0" xfId="0" applyNumberFormat="1" applyFont="1" applyFill="1" applyBorder="1" applyAlignment="1">
      <alignment vertical="center"/>
    </xf>
    <xf numFmtId="49" fontId="11" fillId="0" borderId="0" xfId="0" applyNumberFormat="1" applyFont="1" applyFill="1" applyAlignment="1">
      <alignment vertical="center"/>
    </xf>
    <xf numFmtId="49" fontId="10" fillId="0" borderId="11" xfId="0" applyNumberFormat="1" applyFont="1" applyFill="1" applyBorder="1" applyAlignment="1">
      <alignment horizontal="center" vertical="top" wrapText="1"/>
    </xf>
    <xf numFmtId="49" fontId="10" fillId="0" borderId="0" xfId="0" applyNumberFormat="1" applyFont="1"/>
    <xf numFmtId="0" fontId="12" fillId="0" borderId="0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center" vertical="center" wrapText="1"/>
    </xf>
    <xf numFmtId="49" fontId="0" fillId="0" borderId="0" xfId="0" applyNumberFormat="1" applyAlignment="1">
      <alignment horizontal="center"/>
    </xf>
    <xf numFmtId="4" fontId="0" fillId="0" borderId="0" xfId="0" applyNumberFormat="1" applyAlignment="1">
      <alignment horizontal="right"/>
    </xf>
    <xf numFmtId="0" fontId="14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horizontal="justify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left"/>
    </xf>
    <xf numFmtId="0" fontId="2" fillId="0" borderId="0" xfId="0" applyFont="1" applyFill="1" applyBorder="1" applyAlignment="1">
      <alignment horizontal="left" vertical="center" wrapText="1"/>
    </xf>
    <xf numFmtId="0" fontId="8" fillId="0" borderId="16" xfId="0" applyFont="1" applyFill="1" applyBorder="1" applyAlignment="1" applyProtection="1">
      <alignment horizontal="center" vertical="center"/>
      <protection locked="0"/>
    </xf>
    <xf numFmtId="49" fontId="9" fillId="0" borderId="4" xfId="0" applyNumberFormat="1" applyFont="1" applyFill="1" applyBorder="1" applyAlignment="1" applyProtection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164" fontId="1" fillId="0" borderId="14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15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2" xfId="0" applyNumberFormat="1" applyFont="1" applyFill="1" applyBorder="1" applyAlignment="1" applyProtection="1">
      <alignment horizontal="center" vertical="center" wrapText="1"/>
      <protection hidden="1"/>
    </xf>
    <xf numFmtId="0" fontId="2" fillId="0" borderId="0" xfId="0" applyFont="1" applyFill="1" applyBorder="1" applyAlignment="1" applyProtection="1">
      <alignment horizontal="center" vertical="center"/>
      <protection locked="0"/>
    </xf>
    <xf numFmtId="0" fontId="12" fillId="0" borderId="0" xfId="0" applyFont="1" applyFill="1" applyBorder="1" applyAlignment="1">
      <alignment horizontal="center" vertical="center" wrapText="1"/>
    </xf>
    <xf numFmtId="0" fontId="13" fillId="0" borderId="0" xfId="0" applyFont="1" applyAlignment="1"/>
    <xf numFmtId="49" fontId="6" fillId="0" borderId="13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center"/>
      <protection locked="0"/>
    </xf>
    <xf numFmtId="0" fontId="8" fillId="0" borderId="12" xfId="0" applyFont="1" applyFill="1" applyBorder="1" applyAlignment="1" applyProtection="1">
      <alignment horizontal="center" vertical="center"/>
      <protection locked="0"/>
    </xf>
    <xf numFmtId="0" fontId="13" fillId="0" borderId="0" xfId="0" applyFont="1" applyAlignment="1">
      <alignment horizontal="center" wrapText="1"/>
    </xf>
    <xf numFmtId="0" fontId="4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13" fillId="0" borderId="0" xfId="0" applyFont="1" applyAlignment="1">
      <alignment horizontal="left" wrapText="1"/>
    </xf>
    <xf numFmtId="0" fontId="13" fillId="0" borderId="0" xfId="0" applyFont="1" applyAlignment="1">
      <alignment horizontal="left"/>
    </xf>
    <xf numFmtId="49" fontId="7" fillId="0" borderId="12" xfId="0" applyNumberFormat="1" applyFont="1" applyFill="1" applyBorder="1" applyAlignment="1" applyProtection="1">
      <alignment horizontal="center" vertical="center" wrapText="1"/>
      <protection locked="0"/>
    </xf>
    <xf numFmtId="49" fontId="8" fillId="0" borderId="12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3076575</xdr:colOff>
      <xdr:row>142</xdr:row>
      <xdr:rowOff>0</xdr:rowOff>
    </xdr:from>
    <xdr:to>
      <xdr:col>2</xdr:col>
      <xdr:colOff>314325</xdr:colOff>
      <xdr:row>142</xdr:row>
      <xdr:rowOff>0</xdr:rowOff>
    </xdr:to>
    <xdr:sp macro="" textlink="">
      <xdr:nvSpPr>
        <xdr:cNvPr id="1025" name="Text Box 1"/>
        <xdr:cNvSpPr txBox="1">
          <a:spLocks noChangeArrowheads="1"/>
        </xdr:cNvSpPr>
      </xdr:nvSpPr>
      <xdr:spPr bwMode="auto">
        <a:xfrm>
          <a:off x="3228975" y="68075175"/>
          <a:ext cx="714375" cy="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</xdr:col>
      <xdr:colOff>3076575</xdr:colOff>
      <xdr:row>142</xdr:row>
      <xdr:rowOff>0</xdr:rowOff>
    </xdr:from>
    <xdr:to>
      <xdr:col>2</xdr:col>
      <xdr:colOff>314325</xdr:colOff>
      <xdr:row>142</xdr:row>
      <xdr:rowOff>0</xdr:rowOff>
    </xdr:to>
    <xdr:sp macro="" textlink="">
      <xdr:nvSpPr>
        <xdr:cNvPr id="1026" name="Text Box 2"/>
        <xdr:cNvSpPr txBox="1">
          <a:spLocks noChangeArrowheads="1"/>
        </xdr:cNvSpPr>
      </xdr:nvSpPr>
      <xdr:spPr bwMode="auto">
        <a:xfrm>
          <a:off x="3228975" y="68075175"/>
          <a:ext cx="714375" cy="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</xdr:col>
      <xdr:colOff>3076575</xdr:colOff>
      <xdr:row>142</xdr:row>
      <xdr:rowOff>0</xdr:rowOff>
    </xdr:from>
    <xdr:to>
      <xdr:col>2</xdr:col>
      <xdr:colOff>314325</xdr:colOff>
      <xdr:row>142</xdr:row>
      <xdr:rowOff>0</xdr:rowOff>
    </xdr:to>
    <xdr:sp macro="" textlink="">
      <xdr:nvSpPr>
        <xdr:cNvPr id="1027" name="Text Box 3"/>
        <xdr:cNvSpPr txBox="1">
          <a:spLocks noChangeArrowheads="1"/>
        </xdr:cNvSpPr>
      </xdr:nvSpPr>
      <xdr:spPr bwMode="auto">
        <a:xfrm>
          <a:off x="3228975" y="68075175"/>
          <a:ext cx="714375" cy="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</xdr:col>
      <xdr:colOff>3076575</xdr:colOff>
      <xdr:row>142</xdr:row>
      <xdr:rowOff>0</xdr:rowOff>
    </xdr:from>
    <xdr:to>
      <xdr:col>2</xdr:col>
      <xdr:colOff>314325</xdr:colOff>
      <xdr:row>142</xdr:row>
      <xdr:rowOff>0</xdr:rowOff>
    </xdr:to>
    <xdr:sp macro="" textlink="">
      <xdr:nvSpPr>
        <xdr:cNvPr id="1028" name="Text Box 4"/>
        <xdr:cNvSpPr txBox="1">
          <a:spLocks noChangeArrowheads="1"/>
        </xdr:cNvSpPr>
      </xdr:nvSpPr>
      <xdr:spPr bwMode="auto">
        <a:xfrm>
          <a:off x="3228975" y="68075175"/>
          <a:ext cx="714375" cy="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151"/>
  <sheetViews>
    <sheetView tabSelected="1" view="pageBreakPreview" zoomScale="55" zoomScaleNormal="60" zoomScaleSheetLayoutView="55" workbookViewId="0">
      <selection activeCell="Q3" sqref="Q3:R3"/>
    </sheetView>
  </sheetViews>
  <sheetFormatPr defaultRowHeight="19.5"/>
  <cols>
    <col min="1" max="1" width="2.28515625" style="1" customWidth="1"/>
    <col min="2" max="2" width="52.140625" style="1" customWidth="1"/>
    <col min="3" max="3" width="11.7109375" style="2" customWidth="1"/>
    <col min="4" max="4" width="11.85546875" style="31" customWidth="1"/>
    <col min="5" max="5" width="15" style="2" customWidth="1"/>
    <col min="6" max="6" width="18.140625" style="1" customWidth="1"/>
    <col min="7" max="7" width="19.28515625" style="1" customWidth="1"/>
    <col min="8" max="8" width="18.85546875" style="1" customWidth="1"/>
    <col min="9" max="9" width="19.28515625" style="1" customWidth="1"/>
    <col min="10" max="10" width="18.85546875" style="1" customWidth="1"/>
    <col min="11" max="11" width="19.28515625" style="1" customWidth="1"/>
    <col min="12" max="12" width="18.85546875" style="1" customWidth="1"/>
    <col min="13" max="13" width="19.5703125" style="1" customWidth="1"/>
    <col min="14" max="14" width="14.5703125" style="1" customWidth="1"/>
    <col min="15" max="15" width="19.5703125" style="1" customWidth="1"/>
    <col min="16" max="16" width="18.85546875" style="1" customWidth="1"/>
    <col min="17" max="17" width="18.140625" style="1" customWidth="1"/>
    <col min="18" max="18" width="19.42578125" style="1" customWidth="1"/>
    <col min="19" max="19" width="16.140625" style="1" customWidth="1"/>
  </cols>
  <sheetData>
    <row r="1" spans="1:19" ht="31.5" customHeight="1">
      <c r="B1" s="3"/>
      <c r="C1" s="4"/>
      <c r="D1" s="27"/>
      <c r="E1" s="4"/>
      <c r="F1" s="3"/>
      <c r="G1" s="3"/>
      <c r="H1" s="3"/>
      <c r="I1" s="3"/>
      <c r="J1" s="3"/>
      <c r="K1" s="5"/>
      <c r="L1" s="5"/>
      <c r="M1" s="5"/>
      <c r="N1" s="5"/>
      <c r="O1" s="5"/>
      <c r="P1" s="5"/>
      <c r="Q1" s="53" t="s">
        <v>316</v>
      </c>
      <c r="R1" s="49"/>
      <c r="S1" s="40"/>
    </row>
    <row r="2" spans="1:19">
      <c r="B2" s="3"/>
      <c r="C2" s="4"/>
      <c r="D2" s="27"/>
      <c r="E2" s="4"/>
      <c r="F2" s="3"/>
      <c r="G2" s="3"/>
      <c r="H2" s="3"/>
      <c r="I2" s="3"/>
      <c r="J2" s="3"/>
      <c r="K2" s="5"/>
      <c r="L2" s="5"/>
      <c r="M2" s="5"/>
      <c r="N2" s="5"/>
      <c r="O2" s="5"/>
      <c r="P2" s="5"/>
      <c r="Q2" s="53" t="s">
        <v>315</v>
      </c>
      <c r="R2" s="49"/>
      <c r="S2" s="5"/>
    </row>
    <row r="3" spans="1:19" ht="36.75" customHeight="1">
      <c r="B3" s="6"/>
      <c r="C3" s="7"/>
      <c r="D3" s="27"/>
      <c r="E3" s="7"/>
      <c r="F3" s="6"/>
      <c r="G3" s="6"/>
      <c r="H3" s="6"/>
      <c r="I3" s="6"/>
      <c r="J3" s="3"/>
      <c r="K3" s="8"/>
      <c r="L3" s="8"/>
      <c r="M3" s="8"/>
      <c r="N3" s="8"/>
      <c r="O3" s="8"/>
      <c r="P3" s="5"/>
      <c r="Q3" s="56" t="s">
        <v>318</v>
      </c>
      <c r="R3" s="57"/>
      <c r="S3" s="40"/>
    </row>
    <row r="4" spans="1:19" ht="23.25" customHeight="1">
      <c r="B4" s="54" t="s">
        <v>0</v>
      </c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</row>
    <row r="5" spans="1:19" ht="15.75">
      <c r="B5" s="55" t="s">
        <v>310</v>
      </c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</row>
    <row r="6" spans="1:19" ht="18.75">
      <c r="B6" s="47" t="s">
        <v>317</v>
      </c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</row>
    <row r="7" spans="1:19">
      <c r="B7" s="9" t="s">
        <v>1</v>
      </c>
      <c r="C7" s="10"/>
      <c r="D7" s="28"/>
      <c r="E7" s="11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</row>
    <row r="8" spans="1:19">
      <c r="B8" s="9" t="s">
        <v>2</v>
      </c>
      <c r="C8" s="10"/>
      <c r="D8" s="28"/>
      <c r="E8" s="11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</row>
    <row r="9" spans="1:19">
      <c r="B9" s="13" t="s">
        <v>3</v>
      </c>
      <c r="C9" s="14"/>
      <c r="D9" s="29"/>
      <c r="E9" s="11"/>
      <c r="F9" s="12"/>
      <c r="G9" s="12"/>
      <c r="H9" s="12"/>
      <c r="I9" s="12"/>
      <c r="J9" s="12"/>
      <c r="K9" s="12"/>
      <c r="L9" s="12"/>
      <c r="M9" s="12"/>
      <c r="N9" s="12"/>
      <c r="O9" s="15"/>
      <c r="P9" s="15"/>
      <c r="Q9" s="51" t="s">
        <v>4</v>
      </c>
      <c r="R9" s="51"/>
      <c r="S9" s="51"/>
    </row>
    <row r="10" spans="1:19" ht="17.45" customHeight="1">
      <c r="B10" s="50" t="s">
        <v>5</v>
      </c>
      <c r="C10" s="58" t="s">
        <v>6</v>
      </c>
      <c r="D10" s="58"/>
      <c r="E10" s="58"/>
      <c r="F10" s="59" t="s">
        <v>7</v>
      </c>
      <c r="G10" s="59"/>
      <c r="H10" s="59"/>
      <c r="I10" s="59"/>
      <c r="J10" s="52" t="s">
        <v>8</v>
      </c>
      <c r="K10" s="52"/>
      <c r="L10" s="52"/>
      <c r="M10" s="52"/>
      <c r="N10" s="52"/>
      <c r="O10" s="41" t="s">
        <v>9</v>
      </c>
      <c r="P10" s="41"/>
      <c r="Q10" s="41"/>
      <c r="R10" s="41"/>
      <c r="S10" s="41"/>
    </row>
    <row r="11" spans="1:19" ht="21.2" customHeight="1">
      <c r="B11" s="50"/>
      <c r="C11" s="58"/>
      <c r="D11" s="58"/>
      <c r="E11" s="58"/>
      <c r="F11" s="43" t="s">
        <v>10</v>
      </c>
      <c r="G11" s="43" t="s">
        <v>11</v>
      </c>
      <c r="H11" s="43" t="s">
        <v>12</v>
      </c>
      <c r="I11" s="45" t="s">
        <v>13</v>
      </c>
      <c r="J11" s="43" t="s">
        <v>10</v>
      </c>
      <c r="K11" s="43" t="s">
        <v>11</v>
      </c>
      <c r="L11" s="43" t="s">
        <v>12</v>
      </c>
      <c r="M11" s="46" t="s">
        <v>14</v>
      </c>
      <c r="N11" s="46"/>
      <c r="O11" s="43" t="s">
        <v>10</v>
      </c>
      <c r="P11" s="43" t="s">
        <v>11</v>
      </c>
      <c r="Q11" s="43" t="s">
        <v>12</v>
      </c>
      <c r="R11" s="44" t="s">
        <v>15</v>
      </c>
      <c r="S11" s="44"/>
    </row>
    <row r="12" spans="1:19" ht="76.150000000000006" customHeight="1">
      <c r="B12" s="50"/>
      <c r="C12" s="58"/>
      <c r="D12" s="58"/>
      <c r="E12" s="58"/>
      <c r="F12" s="43"/>
      <c r="G12" s="43"/>
      <c r="H12" s="43"/>
      <c r="I12" s="45"/>
      <c r="J12" s="43"/>
      <c r="K12" s="43"/>
      <c r="L12" s="43"/>
      <c r="M12" s="16" t="s">
        <v>16</v>
      </c>
      <c r="N12" s="17" t="s">
        <v>17</v>
      </c>
      <c r="O12" s="43"/>
      <c r="P12" s="43"/>
      <c r="Q12" s="43"/>
      <c r="R12" s="16" t="s">
        <v>16</v>
      </c>
      <c r="S12" s="17" t="s">
        <v>17</v>
      </c>
    </row>
    <row r="13" spans="1:19" ht="15">
      <c r="B13" s="18">
        <v>1</v>
      </c>
      <c r="C13" s="42">
        <v>2</v>
      </c>
      <c r="D13" s="42"/>
      <c r="E13" s="42"/>
      <c r="F13" s="19">
        <v>3</v>
      </c>
      <c r="G13" s="19">
        <v>4</v>
      </c>
      <c r="H13" s="19">
        <v>5</v>
      </c>
      <c r="I13" s="19">
        <v>6</v>
      </c>
      <c r="J13" s="19">
        <v>7</v>
      </c>
      <c r="K13" s="19">
        <v>8</v>
      </c>
      <c r="L13" s="19">
        <v>9</v>
      </c>
      <c r="M13" s="19">
        <v>10</v>
      </c>
      <c r="N13" s="19">
        <v>11</v>
      </c>
      <c r="O13" s="19">
        <v>12</v>
      </c>
      <c r="P13" s="19">
        <v>13</v>
      </c>
      <c r="Q13" s="19">
        <v>14</v>
      </c>
      <c r="R13" s="19">
        <v>15</v>
      </c>
      <c r="S13" s="20">
        <v>16</v>
      </c>
    </row>
    <row r="14" spans="1:19">
      <c r="A14" s="1" t="e">
        <f>#REF!+1</f>
        <v>#REF!</v>
      </c>
      <c r="B14" s="21" t="s">
        <v>20</v>
      </c>
      <c r="C14" s="22" t="s">
        <v>18</v>
      </c>
      <c r="D14" s="30" t="s">
        <v>21</v>
      </c>
      <c r="E14" s="23" t="s">
        <v>22</v>
      </c>
      <c r="F14" s="25">
        <v>43964476</v>
      </c>
      <c r="G14" s="25">
        <v>43964476</v>
      </c>
      <c r="H14" s="25">
        <v>43964476</v>
      </c>
      <c r="I14" s="25">
        <v>31585157.649999999</v>
      </c>
      <c r="J14" s="25">
        <v>29610</v>
      </c>
      <c r="K14" s="25">
        <v>29610</v>
      </c>
      <c r="L14" s="25">
        <v>49183.199999999997</v>
      </c>
      <c r="M14" s="25">
        <v>22563.99</v>
      </c>
      <c r="N14" s="25">
        <v>0</v>
      </c>
      <c r="O14" s="25">
        <v>43994086</v>
      </c>
      <c r="P14" s="25">
        <v>43994086</v>
      </c>
      <c r="Q14" s="25">
        <v>44013659.200000003</v>
      </c>
      <c r="R14" s="24">
        <v>31607721.640000001</v>
      </c>
      <c r="S14" s="26">
        <v>0</v>
      </c>
    </row>
    <row r="15" spans="1:19" ht="47.25">
      <c r="A15" s="1" t="e">
        <f t="shared" ref="A15:A36" si="0">A14+1</f>
        <v>#REF!</v>
      </c>
      <c r="B15" s="21" t="s">
        <v>23</v>
      </c>
      <c r="C15" s="22" t="s">
        <v>24</v>
      </c>
      <c r="D15" s="30" t="s">
        <v>25</v>
      </c>
      <c r="E15" s="23" t="s">
        <v>22</v>
      </c>
      <c r="F15" s="25">
        <v>43964476</v>
      </c>
      <c r="G15" s="25">
        <v>43964476</v>
      </c>
      <c r="H15" s="25">
        <v>43964476</v>
      </c>
      <c r="I15" s="25">
        <v>31585157.649999999</v>
      </c>
      <c r="J15" s="25">
        <v>29610</v>
      </c>
      <c r="K15" s="25">
        <v>29610</v>
      </c>
      <c r="L15" s="25">
        <v>49183.199999999997</v>
      </c>
      <c r="M15" s="25">
        <v>22563.99</v>
      </c>
      <c r="N15" s="25">
        <v>0</v>
      </c>
      <c r="O15" s="25">
        <v>43994086</v>
      </c>
      <c r="P15" s="25">
        <v>43994086</v>
      </c>
      <c r="Q15" s="25">
        <v>44013659.200000003</v>
      </c>
      <c r="R15" s="24">
        <v>31607721.640000001</v>
      </c>
      <c r="S15" s="26">
        <v>0</v>
      </c>
    </row>
    <row r="16" spans="1:19">
      <c r="A16" s="1" t="e">
        <f t="shared" si="0"/>
        <v>#REF!</v>
      </c>
      <c r="B16" s="21" t="s">
        <v>26</v>
      </c>
      <c r="C16" s="22" t="s">
        <v>18</v>
      </c>
      <c r="D16" s="30" t="s">
        <v>27</v>
      </c>
      <c r="E16" s="23" t="s">
        <v>22</v>
      </c>
      <c r="F16" s="25">
        <v>210754375.41999999</v>
      </c>
      <c r="G16" s="25">
        <v>210754375.41999999</v>
      </c>
      <c r="H16" s="25">
        <v>210754375.41999999</v>
      </c>
      <c r="I16" s="25">
        <v>150283465.44999999</v>
      </c>
      <c r="J16" s="25">
        <v>7307275.0300000003</v>
      </c>
      <c r="K16" s="25">
        <v>7307275.0300000003</v>
      </c>
      <c r="L16" s="25">
        <v>9484959.25</v>
      </c>
      <c r="M16" s="25">
        <v>7059336.5</v>
      </c>
      <c r="N16" s="25">
        <v>0</v>
      </c>
      <c r="O16" s="25">
        <v>218061650.44999999</v>
      </c>
      <c r="P16" s="25">
        <v>218061650.44999999</v>
      </c>
      <c r="Q16" s="25">
        <v>220239334.66999999</v>
      </c>
      <c r="R16" s="24">
        <v>157342801.94999999</v>
      </c>
      <c r="S16" s="26">
        <v>0</v>
      </c>
    </row>
    <row r="17" spans="1:19">
      <c r="A17" s="1" t="e">
        <f t="shared" si="0"/>
        <v>#REF!</v>
      </c>
      <c r="B17" s="21" t="s">
        <v>28</v>
      </c>
      <c r="C17" s="22" t="s">
        <v>29</v>
      </c>
      <c r="D17" s="30" t="s">
        <v>30</v>
      </c>
      <c r="E17" s="23" t="s">
        <v>22</v>
      </c>
      <c r="F17" s="25">
        <v>69016169.049999997</v>
      </c>
      <c r="G17" s="25">
        <v>69016169.049999997</v>
      </c>
      <c r="H17" s="25">
        <v>69016169.049999997</v>
      </c>
      <c r="I17" s="25">
        <v>47884554.579999998</v>
      </c>
      <c r="J17" s="25">
        <v>3433928</v>
      </c>
      <c r="K17" s="25">
        <v>3433928</v>
      </c>
      <c r="L17" s="25">
        <v>4078562.85</v>
      </c>
      <c r="M17" s="25">
        <v>3082914.85</v>
      </c>
      <c r="N17" s="25">
        <v>0</v>
      </c>
      <c r="O17" s="25">
        <v>72450097.049999997</v>
      </c>
      <c r="P17" s="25">
        <v>72450097.049999997</v>
      </c>
      <c r="Q17" s="25">
        <v>73094731.900000006</v>
      </c>
      <c r="R17" s="24">
        <v>50967469.43</v>
      </c>
      <c r="S17" s="26">
        <v>0</v>
      </c>
    </row>
    <row r="18" spans="1:19" ht="78.75">
      <c r="A18" s="1" t="e">
        <f t="shared" si="0"/>
        <v>#REF!</v>
      </c>
      <c r="B18" s="21" t="s">
        <v>31</v>
      </c>
      <c r="C18" s="22" t="s">
        <v>32</v>
      </c>
      <c r="D18" s="30" t="s">
        <v>33</v>
      </c>
      <c r="E18" s="23" t="s">
        <v>22</v>
      </c>
      <c r="F18" s="25">
        <v>117091593.31999999</v>
      </c>
      <c r="G18" s="25">
        <v>117091593.31999999</v>
      </c>
      <c r="H18" s="25">
        <v>117091593.31999999</v>
      </c>
      <c r="I18" s="25">
        <v>85386227.670000002</v>
      </c>
      <c r="J18" s="25">
        <v>3108779.03</v>
      </c>
      <c r="K18" s="25">
        <v>3108779.03</v>
      </c>
      <c r="L18" s="25">
        <v>4406509.1500000004</v>
      </c>
      <c r="M18" s="25">
        <v>3066922.64</v>
      </c>
      <c r="N18" s="25">
        <v>0</v>
      </c>
      <c r="O18" s="25">
        <v>120200372.34999999</v>
      </c>
      <c r="P18" s="25">
        <v>120200372.34999999</v>
      </c>
      <c r="Q18" s="25">
        <v>121498102.47</v>
      </c>
      <c r="R18" s="24">
        <v>88453150.310000002</v>
      </c>
      <c r="S18" s="26">
        <v>0</v>
      </c>
    </row>
    <row r="19" spans="1:19" ht="47.25">
      <c r="A19" s="1" t="e">
        <f t="shared" si="0"/>
        <v>#REF!</v>
      </c>
      <c r="B19" s="21" t="s">
        <v>34</v>
      </c>
      <c r="C19" s="22" t="s">
        <v>35</v>
      </c>
      <c r="D19" s="30" t="s">
        <v>36</v>
      </c>
      <c r="E19" s="23" t="s">
        <v>22</v>
      </c>
      <c r="F19" s="25">
        <v>8650152</v>
      </c>
      <c r="G19" s="25">
        <v>8650152</v>
      </c>
      <c r="H19" s="25">
        <v>8650152</v>
      </c>
      <c r="I19" s="25">
        <v>5700181.3099999996</v>
      </c>
      <c r="J19" s="25">
        <v>32450</v>
      </c>
      <c r="K19" s="25">
        <v>32450</v>
      </c>
      <c r="L19" s="25">
        <v>94665.08</v>
      </c>
      <c r="M19" s="25">
        <v>84146.79</v>
      </c>
      <c r="N19" s="25">
        <v>0</v>
      </c>
      <c r="O19" s="25">
        <v>8682602</v>
      </c>
      <c r="P19" s="25">
        <v>8682602</v>
      </c>
      <c r="Q19" s="25">
        <v>8744817.0800000001</v>
      </c>
      <c r="R19" s="24">
        <v>5784328.0999999996</v>
      </c>
      <c r="S19" s="26">
        <v>0</v>
      </c>
    </row>
    <row r="20" spans="1:19" ht="63">
      <c r="A20" s="1" t="e">
        <f t="shared" si="0"/>
        <v>#REF!</v>
      </c>
      <c r="B20" s="21" t="s">
        <v>37</v>
      </c>
      <c r="C20" s="22" t="s">
        <v>35</v>
      </c>
      <c r="D20" s="30" t="s">
        <v>38</v>
      </c>
      <c r="E20" s="23" t="s">
        <v>22</v>
      </c>
      <c r="F20" s="25">
        <v>9188141</v>
      </c>
      <c r="G20" s="25">
        <v>9188141</v>
      </c>
      <c r="H20" s="25">
        <v>9188141</v>
      </c>
      <c r="I20" s="25">
        <v>6898557.0599999996</v>
      </c>
      <c r="J20" s="25">
        <v>685640</v>
      </c>
      <c r="K20" s="25">
        <v>685640</v>
      </c>
      <c r="L20" s="25">
        <v>685844.17</v>
      </c>
      <c r="M20" s="25">
        <v>651877.69999999995</v>
      </c>
      <c r="N20" s="25">
        <v>0</v>
      </c>
      <c r="O20" s="25">
        <v>9873781</v>
      </c>
      <c r="P20" s="25">
        <v>9873781</v>
      </c>
      <c r="Q20" s="25">
        <v>9873985.1699999999</v>
      </c>
      <c r="R20" s="24">
        <v>7550434.7599999998</v>
      </c>
      <c r="S20" s="26">
        <v>0</v>
      </c>
    </row>
    <row r="21" spans="1:19" ht="31.5">
      <c r="A21" s="1" t="e">
        <f t="shared" si="0"/>
        <v>#REF!</v>
      </c>
      <c r="B21" s="21" t="s">
        <v>39</v>
      </c>
      <c r="C21" s="22" t="s">
        <v>40</v>
      </c>
      <c r="D21" s="30" t="s">
        <v>41</v>
      </c>
      <c r="E21" s="23" t="s">
        <v>22</v>
      </c>
      <c r="F21" s="25">
        <v>1309374</v>
      </c>
      <c r="G21" s="25">
        <v>1309374</v>
      </c>
      <c r="H21" s="25">
        <v>1309374</v>
      </c>
      <c r="I21" s="25">
        <v>932034.21</v>
      </c>
      <c r="J21" s="25">
        <v>0</v>
      </c>
      <c r="K21" s="25">
        <v>0</v>
      </c>
      <c r="L21" s="25">
        <v>50</v>
      </c>
      <c r="M21" s="25">
        <v>50</v>
      </c>
      <c r="N21" s="25">
        <v>0</v>
      </c>
      <c r="O21" s="25">
        <v>1309374</v>
      </c>
      <c r="P21" s="25">
        <v>1309374</v>
      </c>
      <c r="Q21" s="25">
        <v>1309424</v>
      </c>
      <c r="R21" s="24">
        <v>932084.21</v>
      </c>
      <c r="S21" s="26">
        <v>0</v>
      </c>
    </row>
    <row r="22" spans="1:19">
      <c r="A22" s="1" t="e">
        <f t="shared" si="0"/>
        <v>#REF!</v>
      </c>
      <c r="B22" s="21" t="s">
        <v>42</v>
      </c>
      <c r="C22" s="22" t="s">
        <v>18</v>
      </c>
      <c r="D22" s="30" t="s">
        <v>43</v>
      </c>
      <c r="E22" s="23" t="s">
        <v>22</v>
      </c>
      <c r="F22" s="25">
        <v>4268107</v>
      </c>
      <c r="G22" s="25">
        <v>4268107</v>
      </c>
      <c r="H22" s="25">
        <v>4268107</v>
      </c>
      <c r="I22" s="25">
        <v>3040788.67</v>
      </c>
      <c r="J22" s="25">
        <v>46478</v>
      </c>
      <c r="K22" s="25">
        <v>46478</v>
      </c>
      <c r="L22" s="25">
        <v>71478</v>
      </c>
      <c r="M22" s="25">
        <v>25574.52</v>
      </c>
      <c r="N22" s="25">
        <v>0</v>
      </c>
      <c r="O22" s="25">
        <v>4314585</v>
      </c>
      <c r="P22" s="25">
        <v>4314585</v>
      </c>
      <c r="Q22" s="25">
        <v>4339585</v>
      </c>
      <c r="R22" s="24">
        <v>3066363.19</v>
      </c>
      <c r="S22" s="26">
        <v>0</v>
      </c>
    </row>
    <row r="23" spans="1:19" ht="31.5">
      <c r="A23" s="1" t="e">
        <f t="shared" si="0"/>
        <v>#REF!</v>
      </c>
      <c r="B23" s="21" t="s">
        <v>44</v>
      </c>
      <c r="C23" s="22" t="s">
        <v>40</v>
      </c>
      <c r="D23" s="30" t="s">
        <v>45</v>
      </c>
      <c r="E23" s="23" t="s">
        <v>22</v>
      </c>
      <c r="F23" s="25">
        <v>4241125</v>
      </c>
      <c r="G23" s="25">
        <v>4241125</v>
      </c>
      <c r="H23" s="25">
        <v>4241125</v>
      </c>
      <c r="I23" s="25">
        <v>3013806.67</v>
      </c>
      <c r="J23" s="25">
        <v>46478</v>
      </c>
      <c r="K23" s="25">
        <v>46478</v>
      </c>
      <c r="L23" s="25">
        <v>71478</v>
      </c>
      <c r="M23" s="25">
        <v>25574.52</v>
      </c>
      <c r="N23" s="25">
        <v>0</v>
      </c>
      <c r="O23" s="25">
        <v>4287603</v>
      </c>
      <c r="P23" s="25">
        <v>4287603</v>
      </c>
      <c r="Q23" s="25">
        <v>4312603</v>
      </c>
      <c r="R23" s="24">
        <v>3039381.19</v>
      </c>
      <c r="S23" s="26">
        <v>0</v>
      </c>
    </row>
    <row r="24" spans="1:19">
      <c r="A24" s="1" t="e">
        <f t="shared" si="0"/>
        <v>#REF!</v>
      </c>
      <c r="B24" s="21" t="s">
        <v>46</v>
      </c>
      <c r="C24" s="22" t="s">
        <v>40</v>
      </c>
      <c r="D24" s="30" t="s">
        <v>47</v>
      </c>
      <c r="E24" s="23" t="s">
        <v>22</v>
      </c>
      <c r="F24" s="25">
        <v>26982</v>
      </c>
      <c r="G24" s="25">
        <v>26982</v>
      </c>
      <c r="H24" s="25">
        <v>26982</v>
      </c>
      <c r="I24" s="25">
        <v>26982</v>
      </c>
      <c r="J24" s="25">
        <v>0</v>
      </c>
      <c r="K24" s="25">
        <v>0</v>
      </c>
      <c r="L24" s="25">
        <v>0</v>
      </c>
      <c r="M24" s="25">
        <v>0</v>
      </c>
      <c r="N24" s="25">
        <v>0</v>
      </c>
      <c r="O24" s="25">
        <v>26982</v>
      </c>
      <c r="P24" s="25">
        <v>26982</v>
      </c>
      <c r="Q24" s="25">
        <v>26982</v>
      </c>
      <c r="R24" s="24">
        <v>26982</v>
      </c>
      <c r="S24" s="26">
        <v>0</v>
      </c>
    </row>
    <row r="25" spans="1:19" ht="31.5">
      <c r="A25" s="1" t="e">
        <f t="shared" si="0"/>
        <v>#REF!</v>
      </c>
      <c r="B25" s="21" t="s">
        <v>48</v>
      </c>
      <c r="C25" s="22" t="s">
        <v>40</v>
      </c>
      <c r="D25" s="30" t="s">
        <v>49</v>
      </c>
      <c r="E25" s="23" t="s">
        <v>22</v>
      </c>
      <c r="F25" s="25">
        <v>1230839.05</v>
      </c>
      <c r="G25" s="25">
        <v>1230839.05</v>
      </c>
      <c r="H25" s="25">
        <v>1230839.05</v>
      </c>
      <c r="I25" s="25">
        <v>441121.95</v>
      </c>
      <c r="J25" s="25">
        <v>0</v>
      </c>
      <c r="K25" s="25">
        <v>0</v>
      </c>
      <c r="L25" s="25">
        <v>147850</v>
      </c>
      <c r="M25" s="25">
        <v>147850</v>
      </c>
      <c r="N25" s="25">
        <v>0</v>
      </c>
      <c r="O25" s="25">
        <v>1230839.05</v>
      </c>
      <c r="P25" s="25">
        <v>1230839.05</v>
      </c>
      <c r="Q25" s="25">
        <v>1378689.05</v>
      </c>
      <c r="R25" s="24">
        <v>588971.94999999995</v>
      </c>
      <c r="S25" s="26">
        <v>0</v>
      </c>
    </row>
    <row r="26" spans="1:19">
      <c r="A26" s="1" t="e">
        <f t="shared" si="0"/>
        <v>#REF!</v>
      </c>
      <c r="B26" s="21" t="s">
        <v>50</v>
      </c>
      <c r="C26" s="22" t="s">
        <v>18</v>
      </c>
      <c r="D26" s="30" t="s">
        <v>51</v>
      </c>
      <c r="E26" s="23" t="s">
        <v>22</v>
      </c>
      <c r="F26" s="25">
        <v>83627813.329999998</v>
      </c>
      <c r="G26" s="25">
        <v>83627813.329999998</v>
      </c>
      <c r="H26" s="25">
        <v>83627813.329999998</v>
      </c>
      <c r="I26" s="25">
        <v>63374525.310000002</v>
      </c>
      <c r="J26" s="25">
        <v>9212708</v>
      </c>
      <c r="K26" s="25">
        <v>9212708</v>
      </c>
      <c r="L26" s="25">
        <v>8996338.7400000002</v>
      </c>
      <c r="M26" s="25">
        <v>5746441.1900000004</v>
      </c>
      <c r="N26" s="25">
        <v>0</v>
      </c>
      <c r="O26" s="25">
        <v>92840521.329999998</v>
      </c>
      <c r="P26" s="25">
        <v>92840521.329999998</v>
      </c>
      <c r="Q26" s="25">
        <v>92624152.069999993</v>
      </c>
      <c r="R26" s="24">
        <v>69120966.5</v>
      </c>
      <c r="S26" s="26">
        <v>0</v>
      </c>
    </row>
    <row r="27" spans="1:19" ht="31.5">
      <c r="A27" s="1" t="e">
        <f t="shared" si="0"/>
        <v>#REF!</v>
      </c>
      <c r="B27" s="21" t="s">
        <v>52</v>
      </c>
      <c r="C27" s="22" t="s">
        <v>53</v>
      </c>
      <c r="D27" s="30" t="s">
        <v>54</v>
      </c>
      <c r="E27" s="23" t="s">
        <v>22</v>
      </c>
      <c r="F27" s="25">
        <v>42994492.210000001</v>
      </c>
      <c r="G27" s="25">
        <v>42994492.210000001</v>
      </c>
      <c r="H27" s="25">
        <v>42994492.210000001</v>
      </c>
      <c r="I27" s="25">
        <v>32919175.309999999</v>
      </c>
      <c r="J27" s="25">
        <v>4313862</v>
      </c>
      <c r="K27" s="25">
        <v>4313862</v>
      </c>
      <c r="L27" s="25">
        <v>6001924.9199999999</v>
      </c>
      <c r="M27" s="25">
        <v>3227184.73</v>
      </c>
      <c r="N27" s="25">
        <v>0</v>
      </c>
      <c r="O27" s="25">
        <v>47308354.210000001</v>
      </c>
      <c r="P27" s="25">
        <v>47308354.210000001</v>
      </c>
      <c r="Q27" s="25">
        <v>48996417.130000003</v>
      </c>
      <c r="R27" s="24">
        <v>36146360.039999999</v>
      </c>
      <c r="S27" s="26">
        <v>0</v>
      </c>
    </row>
    <row r="28" spans="1:19" ht="31.5">
      <c r="A28" s="1" t="e">
        <f t="shared" si="0"/>
        <v>#REF!</v>
      </c>
      <c r="B28" s="21" t="s">
        <v>55</v>
      </c>
      <c r="C28" s="22" t="s">
        <v>56</v>
      </c>
      <c r="D28" s="30" t="s">
        <v>57</v>
      </c>
      <c r="E28" s="23" t="s">
        <v>22</v>
      </c>
      <c r="F28" s="25">
        <v>23720617</v>
      </c>
      <c r="G28" s="25">
        <v>23720617</v>
      </c>
      <c r="H28" s="25">
        <v>23720617</v>
      </c>
      <c r="I28" s="25">
        <v>18062222.600000001</v>
      </c>
      <c r="J28" s="25">
        <v>3303563</v>
      </c>
      <c r="K28" s="25">
        <v>3303563</v>
      </c>
      <c r="L28" s="25">
        <v>1079721.58</v>
      </c>
      <c r="M28" s="25">
        <v>1027917</v>
      </c>
      <c r="N28" s="25">
        <v>0</v>
      </c>
      <c r="O28" s="25">
        <v>27024180</v>
      </c>
      <c r="P28" s="25">
        <v>27024180</v>
      </c>
      <c r="Q28" s="25">
        <v>24800338.579999998</v>
      </c>
      <c r="R28" s="24">
        <v>19090139.600000001</v>
      </c>
      <c r="S28" s="26">
        <v>0</v>
      </c>
    </row>
    <row r="29" spans="1:19">
      <c r="A29" s="1" t="e">
        <f t="shared" si="0"/>
        <v>#REF!</v>
      </c>
      <c r="B29" s="21" t="s">
        <v>58</v>
      </c>
      <c r="C29" s="22" t="s">
        <v>59</v>
      </c>
      <c r="D29" s="30" t="s">
        <v>60</v>
      </c>
      <c r="E29" s="23" t="s">
        <v>22</v>
      </c>
      <c r="F29" s="25">
        <v>3878374</v>
      </c>
      <c r="G29" s="25">
        <v>3878374</v>
      </c>
      <c r="H29" s="25">
        <v>3878374</v>
      </c>
      <c r="I29" s="25">
        <v>2967735.59</v>
      </c>
      <c r="J29" s="25">
        <v>1460383</v>
      </c>
      <c r="K29" s="25">
        <v>1460383</v>
      </c>
      <c r="L29" s="25">
        <v>1773672.72</v>
      </c>
      <c r="M29" s="25">
        <v>1353891.88</v>
      </c>
      <c r="N29" s="25">
        <v>0</v>
      </c>
      <c r="O29" s="25">
        <v>5338757</v>
      </c>
      <c r="P29" s="25">
        <v>5338757</v>
      </c>
      <c r="Q29" s="25">
        <v>5652046.7199999997</v>
      </c>
      <c r="R29" s="24">
        <v>4321627.47</v>
      </c>
      <c r="S29" s="26">
        <v>0</v>
      </c>
    </row>
    <row r="30" spans="1:19">
      <c r="A30" s="1" t="e">
        <f t="shared" si="0"/>
        <v>#REF!</v>
      </c>
      <c r="B30" s="21" t="s">
        <v>61</v>
      </c>
      <c r="C30" s="22" t="s">
        <v>18</v>
      </c>
      <c r="D30" s="30" t="s">
        <v>62</v>
      </c>
      <c r="E30" s="23" t="s">
        <v>22</v>
      </c>
      <c r="F30" s="25">
        <v>2210526.4</v>
      </c>
      <c r="G30" s="25">
        <v>2210526.4</v>
      </c>
      <c r="H30" s="25">
        <v>2210526.4</v>
      </c>
      <c r="I30" s="25">
        <v>1519396.67</v>
      </c>
      <c r="J30" s="25">
        <v>134900</v>
      </c>
      <c r="K30" s="25">
        <v>134900</v>
      </c>
      <c r="L30" s="25">
        <v>134900</v>
      </c>
      <c r="M30" s="25">
        <v>133684</v>
      </c>
      <c r="N30" s="25">
        <v>0</v>
      </c>
      <c r="O30" s="25">
        <v>2345426.4</v>
      </c>
      <c r="P30" s="25">
        <v>2345426.4</v>
      </c>
      <c r="Q30" s="25">
        <v>2345426.4</v>
      </c>
      <c r="R30" s="24">
        <v>1653080.67</v>
      </c>
      <c r="S30" s="26">
        <v>0</v>
      </c>
    </row>
    <row r="31" spans="1:19" ht="47.25">
      <c r="A31" s="1" t="e">
        <f t="shared" si="0"/>
        <v>#REF!</v>
      </c>
      <c r="B31" s="21" t="s">
        <v>63</v>
      </c>
      <c r="C31" s="22" t="s">
        <v>64</v>
      </c>
      <c r="D31" s="30" t="s">
        <v>65</v>
      </c>
      <c r="E31" s="23" t="s">
        <v>22</v>
      </c>
      <c r="F31" s="25">
        <v>2210526.4</v>
      </c>
      <c r="G31" s="25">
        <v>2210526.4</v>
      </c>
      <c r="H31" s="25">
        <v>2210526.4</v>
      </c>
      <c r="I31" s="25">
        <v>1519396.67</v>
      </c>
      <c r="J31" s="25">
        <v>134900</v>
      </c>
      <c r="K31" s="25">
        <v>134900</v>
      </c>
      <c r="L31" s="25">
        <v>134900</v>
      </c>
      <c r="M31" s="25">
        <v>133684</v>
      </c>
      <c r="N31" s="25">
        <v>0</v>
      </c>
      <c r="O31" s="25">
        <v>2345426.4</v>
      </c>
      <c r="P31" s="25">
        <v>2345426.4</v>
      </c>
      <c r="Q31" s="25">
        <v>2345426.4</v>
      </c>
      <c r="R31" s="24">
        <v>1653080.67</v>
      </c>
      <c r="S31" s="26">
        <v>0</v>
      </c>
    </row>
    <row r="32" spans="1:19" ht="31.5">
      <c r="A32" s="1" t="e">
        <f t="shared" si="0"/>
        <v>#REF!</v>
      </c>
      <c r="B32" s="21" t="s">
        <v>66</v>
      </c>
      <c r="C32" s="22" t="s">
        <v>18</v>
      </c>
      <c r="D32" s="30" t="s">
        <v>67</v>
      </c>
      <c r="E32" s="23" t="s">
        <v>22</v>
      </c>
      <c r="F32" s="25">
        <v>4007056.72</v>
      </c>
      <c r="G32" s="25">
        <v>4007056.72</v>
      </c>
      <c r="H32" s="25">
        <v>4007056.72</v>
      </c>
      <c r="I32" s="25">
        <v>2974966.74</v>
      </c>
      <c r="J32" s="25">
        <v>0</v>
      </c>
      <c r="K32" s="25">
        <v>0</v>
      </c>
      <c r="L32" s="25">
        <v>0</v>
      </c>
      <c r="M32" s="25">
        <v>0</v>
      </c>
      <c r="N32" s="25">
        <v>0</v>
      </c>
      <c r="O32" s="25">
        <v>4007056.72</v>
      </c>
      <c r="P32" s="25">
        <v>4007056.72</v>
      </c>
      <c r="Q32" s="25">
        <v>4007056.72</v>
      </c>
      <c r="R32" s="24">
        <v>2974966.74</v>
      </c>
      <c r="S32" s="26">
        <v>0</v>
      </c>
    </row>
    <row r="33" spans="1:19" ht="31.5">
      <c r="A33" s="1" t="e">
        <f t="shared" si="0"/>
        <v>#REF!</v>
      </c>
      <c r="B33" s="21" t="s">
        <v>68</v>
      </c>
      <c r="C33" s="22" t="s">
        <v>69</v>
      </c>
      <c r="D33" s="30" t="s">
        <v>70</v>
      </c>
      <c r="E33" s="23" t="s">
        <v>22</v>
      </c>
      <c r="F33" s="25">
        <v>3596743.72</v>
      </c>
      <c r="G33" s="25">
        <v>3596743.72</v>
      </c>
      <c r="H33" s="25">
        <v>3596743.72</v>
      </c>
      <c r="I33" s="25">
        <v>2565834.8199999998</v>
      </c>
      <c r="J33" s="25">
        <v>0</v>
      </c>
      <c r="K33" s="25">
        <v>0</v>
      </c>
      <c r="L33" s="25">
        <v>0</v>
      </c>
      <c r="M33" s="25">
        <v>0</v>
      </c>
      <c r="N33" s="25">
        <v>0</v>
      </c>
      <c r="O33" s="25">
        <v>3596743.72</v>
      </c>
      <c r="P33" s="25">
        <v>3596743.72</v>
      </c>
      <c r="Q33" s="25">
        <v>3596743.72</v>
      </c>
      <c r="R33" s="24">
        <v>2565834.8199999998</v>
      </c>
      <c r="S33" s="26">
        <v>0</v>
      </c>
    </row>
    <row r="34" spans="1:19" ht="31.5">
      <c r="A34" s="1" t="e">
        <f t="shared" si="0"/>
        <v>#REF!</v>
      </c>
      <c r="B34" s="21" t="s">
        <v>71</v>
      </c>
      <c r="C34" s="22" t="s">
        <v>69</v>
      </c>
      <c r="D34" s="30" t="s">
        <v>72</v>
      </c>
      <c r="E34" s="23" t="s">
        <v>22</v>
      </c>
      <c r="F34" s="25">
        <v>410313</v>
      </c>
      <c r="G34" s="25">
        <v>410313</v>
      </c>
      <c r="H34" s="25">
        <v>410313</v>
      </c>
      <c r="I34" s="25">
        <v>409131.92</v>
      </c>
      <c r="J34" s="25">
        <v>0</v>
      </c>
      <c r="K34" s="25">
        <v>0</v>
      </c>
      <c r="L34" s="25">
        <v>0</v>
      </c>
      <c r="M34" s="25">
        <v>0</v>
      </c>
      <c r="N34" s="25">
        <v>0</v>
      </c>
      <c r="O34" s="25">
        <v>410313</v>
      </c>
      <c r="P34" s="25">
        <v>410313</v>
      </c>
      <c r="Q34" s="25">
        <v>410313</v>
      </c>
      <c r="R34" s="24">
        <v>409131.92</v>
      </c>
      <c r="S34" s="26">
        <v>0</v>
      </c>
    </row>
    <row r="35" spans="1:19" ht="31.5">
      <c r="A35" s="1" t="e">
        <f t="shared" si="0"/>
        <v>#REF!</v>
      </c>
      <c r="B35" s="21" t="s">
        <v>73</v>
      </c>
      <c r="C35" s="22" t="s">
        <v>18</v>
      </c>
      <c r="D35" s="30" t="s">
        <v>74</v>
      </c>
      <c r="E35" s="23" t="s">
        <v>22</v>
      </c>
      <c r="F35" s="25">
        <v>6816747</v>
      </c>
      <c r="G35" s="25">
        <v>6816747</v>
      </c>
      <c r="H35" s="25">
        <v>6816747</v>
      </c>
      <c r="I35" s="25">
        <v>4931028.4000000004</v>
      </c>
      <c r="J35" s="25">
        <v>0</v>
      </c>
      <c r="K35" s="25">
        <v>0</v>
      </c>
      <c r="L35" s="25">
        <v>6119.52</v>
      </c>
      <c r="M35" s="25">
        <v>3763.58</v>
      </c>
      <c r="N35" s="25">
        <v>0</v>
      </c>
      <c r="O35" s="25">
        <v>6816747</v>
      </c>
      <c r="P35" s="25">
        <v>6816747</v>
      </c>
      <c r="Q35" s="25">
        <v>6822866.5199999996</v>
      </c>
      <c r="R35" s="24">
        <v>4934791.9800000004</v>
      </c>
      <c r="S35" s="26">
        <v>0</v>
      </c>
    </row>
    <row r="36" spans="1:19" ht="31.5">
      <c r="A36" s="1" t="e">
        <f t="shared" si="0"/>
        <v>#REF!</v>
      </c>
      <c r="B36" s="21" t="s">
        <v>75</v>
      </c>
      <c r="C36" s="22" t="s">
        <v>69</v>
      </c>
      <c r="D36" s="30" t="s">
        <v>76</v>
      </c>
      <c r="E36" s="23" t="s">
        <v>22</v>
      </c>
      <c r="F36" s="25">
        <v>4835170</v>
      </c>
      <c r="G36" s="25">
        <v>4835170</v>
      </c>
      <c r="H36" s="25">
        <v>4835170</v>
      </c>
      <c r="I36" s="25">
        <v>3584885.5</v>
      </c>
      <c r="J36" s="25">
        <v>0</v>
      </c>
      <c r="K36" s="25">
        <v>0</v>
      </c>
      <c r="L36" s="25">
        <v>6119.52</v>
      </c>
      <c r="M36" s="25">
        <v>3763.58</v>
      </c>
      <c r="N36" s="25">
        <v>0</v>
      </c>
      <c r="O36" s="25">
        <v>4835170</v>
      </c>
      <c r="P36" s="25">
        <v>4835170</v>
      </c>
      <c r="Q36" s="25">
        <v>4841289.5199999996</v>
      </c>
      <c r="R36" s="24">
        <v>3588649.08</v>
      </c>
      <c r="S36" s="26">
        <v>0</v>
      </c>
    </row>
    <row r="37" spans="1:19">
      <c r="A37" s="1" t="e">
        <f t="shared" ref="A37:A100" si="1">A36+1</f>
        <v>#REF!</v>
      </c>
      <c r="B37" s="21" t="s">
        <v>77</v>
      </c>
      <c r="C37" s="22" t="s">
        <v>69</v>
      </c>
      <c r="D37" s="30" t="s">
        <v>78</v>
      </c>
      <c r="E37" s="23" t="s">
        <v>22</v>
      </c>
      <c r="F37" s="25">
        <v>1981577</v>
      </c>
      <c r="G37" s="25">
        <v>1981577</v>
      </c>
      <c r="H37" s="25">
        <v>1981577</v>
      </c>
      <c r="I37" s="25">
        <v>1346142.9</v>
      </c>
      <c r="J37" s="25">
        <v>0</v>
      </c>
      <c r="K37" s="25">
        <v>0</v>
      </c>
      <c r="L37" s="25">
        <v>0</v>
      </c>
      <c r="M37" s="25">
        <v>0</v>
      </c>
      <c r="N37" s="25">
        <v>0</v>
      </c>
      <c r="O37" s="25">
        <v>1981577</v>
      </c>
      <c r="P37" s="25">
        <v>1981577</v>
      </c>
      <c r="Q37" s="25">
        <v>1981577</v>
      </c>
      <c r="R37" s="24">
        <v>1346142.9</v>
      </c>
      <c r="S37" s="26">
        <v>0</v>
      </c>
    </row>
    <row r="38" spans="1:19">
      <c r="A38" s="1" t="e">
        <f t="shared" si="1"/>
        <v>#REF!</v>
      </c>
      <c r="B38" s="21" t="s">
        <v>79</v>
      </c>
      <c r="C38" s="22" t="s">
        <v>18</v>
      </c>
      <c r="D38" s="30" t="s">
        <v>80</v>
      </c>
      <c r="E38" s="23" t="s">
        <v>22</v>
      </c>
      <c r="F38" s="25">
        <v>207510537</v>
      </c>
      <c r="G38" s="25">
        <v>207510537</v>
      </c>
      <c r="H38" s="25">
        <v>207510537</v>
      </c>
      <c r="I38" s="25">
        <v>127851978.2</v>
      </c>
      <c r="J38" s="25">
        <v>590800</v>
      </c>
      <c r="K38" s="25">
        <v>590800</v>
      </c>
      <c r="L38" s="25">
        <v>1200489.78</v>
      </c>
      <c r="M38" s="25">
        <v>995122.92</v>
      </c>
      <c r="N38" s="25">
        <v>0</v>
      </c>
      <c r="O38" s="25">
        <v>208101337</v>
      </c>
      <c r="P38" s="25">
        <v>208101337</v>
      </c>
      <c r="Q38" s="25">
        <v>208711026.78</v>
      </c>
      <c r="R38" s="24">
        <v>128847101.12</v>
      </c>
      <c r="S38" s="26">
        <v>0</v>
      </c>
    </row>
    <row r="39" spans="1:19" ht="232.5" customHeight="1">
      <c r="A39" s="1" t="e">
        <f t="shared" si="1"/>
        <v>#REF!</v>
      </c>
      <c r="B39" s="21" t="s">
        <v>81</v>
      </c>
      <c r="C39" s="22" t="s">
        <v>18</v>
      </c>
      <c r="D39" s="30" t="s">
        <v>82</v>
      </c>
      <c r="E39" s="23" t="s">
        <v>22</v>
      </c>
      <c r="F39" s="25">
        <v>87303900</v>
      </c>
      <c r="G39" s="25">
        <v>87303900</v>
      </c>
      <c r="H39" s="25">
        <v>87303900</v>
      </c>
      <c r="I39" s="25">
        <v>47911772.780000001</v>
      </c>
      <c r="J39" s="25">
        <v>0</v>
      </c>
      <c r="K39" s="25">
        <v>0</v>
      </c>
      <c r="L39" s="25">
        <v>0</v>
      </c>
      <c r="M39" s="25">
        <v>0</v>
      </c>
      <c r="N39" s="25">
        <v>0</v>
      </c>
      <c r="O39" s="25">
        <v>87303900</v>
      </c>
      <c r="P39" s="25">
        <v>87303900</v>
      </c>
      <c r="Q39" s="25">
        <v>87303900</v>
      </c>
      <c r="R39" s="24">
        <v>47911772.780000001</v>
      </c>
      <c r="S39" s="26">
        <v>0</v>
      </c>
    </row>
    <row r="40" spans="1:19" ht="47.25">
      <c r="A40" s="1" t="e">
        <f t="shared" si="1"/>
        <v>#REF!</v>
      </c>
      <c r="B40" s="21" t="s">
        <v>83</v>
      </c>
      <c r="C40" s="22" t="s">
        <v>84</v>
      </c>
      <c r="D40" s="30" t="s">
        <v>85</v>
      </c>
      <c r="E40" s="23" t="s">
        <v>22</v>
      </c>
      <c r="F40" s="25">
        <v>24580400</v>
      </c>
      <c r="G40" s="25">
        <v>24580400</v>
      </c>
      <c r="H40" s="25">
        <v>24580400</v>
      </c>
      <c r="I40" s="25">
        <v>12138846.880000001</v>
      </c>
      <c r="J40" s="25">
        <v>0</v>
      </c>
      <c r="K40" s="25">
        <v>0</v>
      </c>
      <c r="L40" s="25">
        <v>0</v>
      </c>
      <c r="M40" s="25">
        <v>0</v>
      </c>
      <c r="N40" s="25">
        <v>0</v>
      </c>
      <c r="O40" s="25">
        <v>24580400</v>
      </c>
      <c r="P40" s="25">
        <v>24580400</v>
      </c>
      <c r="Q40" s="25">
        <v>24580400</v>
      </c>
      <c r="R40" s="24">
        <v>12138846.880000001</v>
      </c>
      <c r="S40" s="26">
        <v>0</v>
      </c>
    </row>
    <row r="41" spans="1:19" ht="31.5">
      <c r="A41" s="1" t="e">
        <f t="shared" si="1"/>
        <v>#REF!</v>
      </c>
      <c r="B41" s="21" t="s">
        <v>86</v>
      </c>
      <c r="C41" s="22" t="s">
        <v>87</v>
      </c>
      <c r="D41" s="30" t="s">
        <v>88</v>
      </c>
      <c r="E41" s="23" t="s">
        <v>22</v>
      </c>
      <c r="F41" s="25">
        <v>62723500</v>
      </c>
      <c r="G41" s="25">
        <v>62723500</v>
      </c>
      <c r="H41" s="25">
        <v>62723500</v>
      </c>
      <c r="I41" s="25">
        <v>35772925.899999999</v>
      </c>
      <c r="J41" s="25">
        <v>0</v>
      </c>
      <c r="K41" s="25">
        <v>0</v>
      </c>
      <c r="L41" s="25">
        <v>0</v>
      </c>
      <c r="M41" s="25">
        <v>0</v>
      </c>
      <c r="N41" s="25">
        <v>0</v>
      </c>
      <c r="O41" s="25">
        <v>62723500</v>
      </c>
      <c r="P41" s="25">
        <v>62723500</v>
      </c>
      <c r="Q41" s="25">
        <v>62723500</v>
      </c>
      <c r="R41" s="24">
        <v>35772925.899999999</v>
      </c>
      <c r="S41" s="26">
        <v>0</v>
      </c>
    </row>
    <row r="42" spans="1:19" ht="47.25">
      <c r="A42" s="1" t="e">
        <f t="shared" si="1"/>
        <v>#REF!</v>
      </c>
      <c r="B42" s="21" t="s">
        <v>89</v>
      </c>
      <c r="C42" s="22" t="s">
        <v>18</v>
      </c>
      <c r="D42" s="30" t="s">
        <v>90</v>
      </c>
      <c r="E42" s="23" t="s">
        <v>22</v>
      </c>
      <c r="F42" s="25">
        <v>1018800</v>
      </c>
      <c r="G42" s="25">
        <v>1018800</v>
      </c>
      <c r="H42" s="25">
        <v>1018800</v>
      </c>
      <c r="I42" s="25">
        <v>427399.89</v>
      </c>
      <c r="J42" s="25">
        <v>0</v>
      </c>
      <c r="K42" s="25">
        <v>0</v>
      </c>
      <c r="L42" s="25">
        <v>0</v>
      </c>
      <c r="M42" s="25">
        <v>0</v>
      </c>
      <c r="N42" s="25">
        <v>0</v>
      </c>
      <c r="O42" s="25">
        <v>1018800</v>
      </c>
      <c r="P42" s="25">
        <v>1018800</v>
      </c>
      <c r="Q42" s="25">
        <v>1018800</v>
      </c>
      <c r="R42" s="24">
        <v>427399.89</v>
      </c>
      <c r="S42" s="26">
        <v>0</v>
      </c>
    </row>
    <row r="43" spans="1:19" ht="63">
      <c r="A43" s="1" t="e">
        <f t="shared" si="1"/>
        <v>#REF!</v>
      </c>
      <c r="B43" s="21" t="s">
        <v>91</v>
      </c>
      <c r="C43" s="22" t="s">
        <v>84</v>
      </c>
      <c r="D43" s="30" t="s">
        <v>92</v>
      </c>
      <c r="E43" s="23" t="s">
        <v>22</v>
      </c>
      <c r="F43" s="25">
        <v>50940</v>
      </c>
      <c r="G43" s="25">
        <v>50940</v>
      </c>
      <c r="H43" s="25">
        <v>50940</v>
      </c>
      <c r="I43" s="25">
        <v>40507.589999999997</v>
      </c>
      <c r="J43" s="25">
        <v>0</v>
      </c>
      <c r="K43" s="25">
        <v>0</v>
      </c>
      <c r="L43" s="25">
        <v>0</v>
      </c>
      <c r="M43" s="25">
        <v>0</v>
      </c>
      <c r="N43" s="25">
        <v>0</v>
      </c>
      <c r="O43" s="25">
        <v>50940</v>
      </c>
      <c r="P43" s="25">
        <v>50940</v>
      </c>
      <c r="Q43" s="25">
        <v>50940</v>
      </c>
      <c r="R43" s="24">
        <v>40507.589999999997</v>
      </c>
      <c r="S43" s="26">
        <v>0</v>
      </c>
    </row>
    <row r="44" spans="1:19" ht="47.25">
      <c r="A44" s="1" t="e">
        <f t="shared" si="1"/>
        <v>#REF!</v>
      </c>
      <c r="B44" s="21" t="s">
        <v>93</v>
      </c>
      <c r="C44" s="22" t="s">
        <v>87</v>
      </c>
      <c r="D44" s="30" t="s">
        <v>94</v>
      </c>
      <c r="E44" s="23" t="s">
        <v>22</v>
      </c>
      <c r="F44" s="25">
        <v>967860</v>
      </c>
      <c r="G44" s="25">
        <v>967860</v>
      </c>
      <c r="H44" s="25">
        <v>967860</v>
      </c>
      <c r="I44" s="25">
        <v>386892.3</v>
      </c>
      <c r="J44" s="25">
        <v>0</v>
      </c>
      <c r="K44" s="25">
        <v>0</v>
      </c>
      <c r="L44" s="25">
        <v>0</v>
      </c>
      <c r="M44" s="25">
        <v>0</v>
      </c>
      <c r="N44" s="25">
        <v>0</v>
      </c>
      <c r="O44" s="25">
        <v>967860</v>
      </c>
      <c r="P44" s="25">
        <v>967860</v>
      </c>
      <c r="Q44" s="25">
        <v>967860</v>
      </c>
      <c r="R44" s="24">
        <v>386892.3</v>
      </c>
      <c r="S44" s="26">
        <v>0</v>
      </c>
    </row>
    <row r="45" spans="1:19" ht="63">
      <c r="A45" s="1" t="e">
        <f t="shared" si="1"/>
        <v>#REF!</v>
      </c>
      <c r="B45" s="21" t="s">
        <v>95</v>
      </c>
      <c r="C45" s="22" t="s">
        <v>18</v>
      </c>
      <c r="D45" s="30" t="s">
        <v>96</v>
      </c>
      <c r="E45" s="23" t="s">
        <v>22</v>
      </c>
      <c r="F45" s="25">
        <v>4526400</v>
      </c>
      <c r="G45" s="25">
        <v>4526400</v>
      </c>
      <c r="H45" s="25">
        <v>4526400</v>
      </c>
      <c r="I45" s="25">
        <v>3950942.66</v>
      </c>
      <c r="J45" s="25">
        <v>0</v>
      </c>
      <c r="K45" s="25">
        <v>0</v>
      </c>
      <c r="L45" s="25">
        <v>0</v>
      </c>
      <c r="M45" s="25">
        <v>0</v>
      </c>
      <c r="N45" s="25">
        <v>0</v>
      </c>
      <c r="O45" s="25">
        <v>4526400</v>
      </c>
      <c r="P45" s="25">
        <v>4526400</v>
      </c>
      <c r="Q45" s="25">
        <v>4526400</v>
      </c>
      <c r="R45" s="24">
        <v>3950942.66</v>
      </c>
      <c r="S45" s="26">
        <v>0</v>
      </c>
    </row>
    <row r="46" spans="1:19" ht="31.5">
      <c r="A46" s="1" t="e">
        <f t="shared" si="1"/>
        <v>#REF!</v>
      </c>
      <c r="B46" s="21" t="s">
        <v>97</v>
      </c>
      <c r="C46" s="22" t="s">
        <v>98</v>
      </c>
      <c r="D46" s="30" t="s">
        <v>99</v>
      </c>
      <c r="E46" s="23" t="s">
        <v>22</v>
      </c>
      <c r="F46" s="25">
        <v>570400</v>
      </c>
      <c r="G46" s="25">
        <v>570400</v>
      </c>
      <c r="H46" s="25">
        <v>570400</v>
      </c>
      <c r="I46" s="25">
        <v>307437.67</v>
      </c>
      <c r="J46" s="25">
        <v>0</v>
      </c>
      <c r="K46" s="25">
        <v>0</v>
      </c>
      <c r="L46" s="25">
        <v>0</v>
      </c>
      <c r="M46" s="25">
        <v>0</v>
      </c>
      <c r="N46" s="25">
        <v>0</v>
      </c>
      <c r="O46" s="25">
        <v>570400</v>
      </c>
      <c r="P46" s="25">
        <v>570400</v>
      </c>
      <c r="Q46" s="25">
        <v>570400</v>
      </c>
      <c r="R46" s="24">
        <v>307437.67</v>
      </c>
      <c r="S46" s="26">
        <v>0</v>
      </c>
    </row>
    <row r="47" spans="1:19" ht="47.25">
      <c r="A47" s="1" t="e">
        <f t="shared" si="1"/>
        <v>#REF!</v>
      </c>
      <c r="B47" s="21" t="s">
        <v>100</v>
      </c>
      <c r="C47" s="22" t="s">
        <v>98</v>
      </c>
      <c r="D47" s="30" t="s">
        <v>101</v>
      </c>
      <c r="E47" s="23" t="s">
        <v>22</v>
      </c>
      <c r="F47" s="25">
        <v>2801000</v>
      </c>
      <c r="G47" s="25">
        <v>2801000</v>
      </c>
      <c r="H47" s="25">
        <v>2801000</v>
      </c>
      <c r="I47" s="25">
        <v>2488504.9900000002</v>
      </c>
      <c r="J47" s="25">
        <v>0</v>
      </c>
      <c r="K47" s="25">
        <v>0</v>
      </c>
      <c r="L47" s="25">
        <v>0</v>
      </c>
      <c r="M47" s="25">
        <v>0</v>
      </c>
      <c r="N47" s="25">
        <v>0</v>
      </c>
      <c r="O47" s="25">
        <v>2801000</v>
      </c>
      <c r="P47" s="25">
        <v>2801000</v>
      </c>
      <c r="Q47" s="25">
        <v>2801000</v>
      </c>
      <c r="R47" s="24">
        <v>2488504.9900000002</v>
      </c>
      <c r="S47" s="26">
        <v>0</v>
      </c>
    </row>
    <row r="48" spans="1:19" ht="47.25">
      <c r="A48" s="1" t="e">
        <f t="shared" si="1"/>
        <v>#REF!</v>
      </c>
      <c r="B48" s="21" t="s">
        <v>102</v>
      </c>
      <c r="C48" s="22" t="s">
        <v>98</v>
      </c>
      <c r="D48" s="30" t="s">
        <v>103</v>
      </c>
      <c r="E48" s="23" t="s">
        <v>22</v>
      </c>
      <c r="F48" s="25">
        <v>1155000</v>
      </c>
      <c r="G48" s="25">
        <v>1155000</v>
      </c>
      <c r="H48" s="25">
        <v>1155000</v>
      </c>
      <c r="I48" s="25">
        <v>1155000</v>
      </c>
      <c r="J48" s="25">
        <v>0</v>
      </c>
      <c r="K48" s="25">
        <v>0</v>
      </c>
      <c r="L48" s="25">
        <v>0</v>
      </c>
      <c r="M48" s="25">
        <v>0</v>
      </c>
      <c r="N48" s="25">
        <v>0</v>
      </c>
      <c r="O48" s="25">
        <v>1155000</v>
      </c>
      <c r="P48" s="25">
        <v>1155000</v>
      </c>
      <c r="Q48" s="25">
        <v>1155000</v>
      </c>
      <c r="R48" s="24">
        <v>1155000</v>
      </c>
      <c r="S48" s="26">
        <v>0</v>
      </c>
    </row>
    <row r="49" spans="1:19" ht="47.25">
      <c r="A49" s="1" t="e">
        <f t="shared" si="1"/>
        <v>#REF!</v>
      </c>
      <c r="B49" s="21" t="s">
        <v>104</v>
      </c>
      <c r="C49" s="22" t="s">
        <v>18</v>
      </c>
      <c r="D49" s="30" t="s">
        <v>105</v>
      </c>
      <c r="E49" s="23" t="s">
        <v>22</v>
      </c>
      <c r="F49" s="25">
        <v>64834563</v>
      </c>
      <c r="G49" s="25">
        <v>64834563</v>
      </c>
      <c r="H49" s="25">
        <v>64834563</v>
      </c>
      <c r="I49" s="25">
        <v>39653231.159999996</v>
      </c>
      <c r="J49" s="25">
        <v>0</v>
      </c>
      <c r="K49" s="25">
        <v>0</v>
      </c>
      <c r="L49" s="25">
        <v>0</v>
      </c>
      <c r="M49" s="25">
        <v>0</v>
      </c>
      <c r="N49" s="25">
        <v>0</v>
      </c>
      <c r="O49" s="25">
        <v>64834563</v>
      </c>
      <c r="P49" s="25">
        <v>64834563</v>
      </c>
      <c r="Q49" s="25">
        <v>64834563</v>
      </c>
      <c r="R49" s="24">
        <v>39653231.159999996</v>
      </c>
      <c r="S49" s="26">
        <v>0</v>
      </c>
    </row>
    <row r="50" spans="1:19">
      <c r="A50" s="1" t="e">
        <f t="shared" si="1"/>
        <v>#REF!</v>
      </c>
      <c r="B50" s="21" t="s">
        <v>106</v>
      </c>
      <c r="C50" s="22" t="s">
        <v>107</v>
      </c>
      <c r="D50" s="30" t="s">
        <v>108</v>
      </c>
      <c r="E50" s="23" t="s">
        <v>22</v>
      </c>
      <c r="F50" s="25">
        <v>611735</v>
      </c>
      <c r="G50" s="25">
        <v>611735</v>
      </c>
      <c r="H50" s="25">
        <v>611735</v>
      </c>
      <c r="I50" s="25">
        <v>362856.33</v>
      </c>
      <c r="J50" s="25">
        <v>0</v>
      </c>
      <c r="K50" s="25">
        <v>0</v>
      </c>
      <c r="L50" s="25">
        <v>0</v>
      </c>
      <c r="M50" s="25">
        <v>0</v>
      </c>
      <c r="N50" s="25">
        <v>0</v>
      </c>
      <c r="O50" s="25">
        <v>611735</v>
      </c>
      <c r="P50" s="25">
        <v>611735</v>
      </c>
      <c r="Q50" s="25">
        <v>611735</v>
      </c>
      <c r="R50" s="24">
        <v>362856.33</v>
      </c>
      <c r="S50" s="26">
        <v>0</v>
      </c>
    </row>
    <row r="51" spans="1:19">
      <c r="A51" s="1" t="e">
        <f t="shared" si="1"/>
        <v>#REF!</v>
      </c>
      <c r="B51" s="21" t="s">
        <v>109</v>
      </c>
      <c r="C51" s="22" t="s">
        <v>107</v>
      </c>
      <c r="D51" s="30" t="s">
        <v>110</v>
      </c>
      <c r="E51" s="23" t="s">
        <v>22</v>
      </c>
      <c r="F51" s="25">
        <v>86860</v>
      </c>
      <c r="G51" s="25">
        <v>86860</v>
      </c>
      <c r="H51" s="25">
        <v>86860</v>
      </c>
      <c r="I51" s="25">
        <v>56760</v>
      </c>
      <c r="J51" s="25">
        <v>0</v>
      </c>
      <c r="K51" s="25">
        <v>0</v>
      </c>
      <c r="L51" s="25">
        <v>0</v>
      </c>
      <c r="M51" s="25">
        <v>0</v>
      </c>
      <c r="N51" s="25">
        <v>0</v>
      </c>
      <c r="O51" s="25">
        <v>86860</v>
      </c>
      <c r="P51" s="25">
        <v>86860</v>
      </c>
      <c r="Q51" s="25">
        <v>86860</v>
      </c>
      <c r="R51" s="24">
        <v>56760</v>
      </c>
      <c r="S51" s="26">
        <v>0</v>
      </c>
    </row>
    <row r="52" spans="1:19">
      <c r="A52" s="1" t="e">
        <f t="shared" si="1"/>
        <v>#REF!</v>
      </c>
      <c r="B52" s="21" t="s">
        <v>111</v>
      </c>
      <c r="C52" s="22" t="s">
        <v>107</v>
      </c>
      <c r="D52" s="30" t="s">
        <v>112</v>
      </c>
      <c r="E52" s="23" t="s">
        <v>22</v>
      </c>
      <c r="F52" s="25">
        <v>28087212</v>
      </c>
      <c r="G52" s="25">
        <v>28087212</v>
      </c>
      <c r="H52" s="25">
        <v>28087212</v>
      </c>
      <c r="I52" s="25">
        <v>15042698.82</v>
      </c>
      <c r="J52" s="25">
        <v>0</v>
      </c>
      <c r="K52" s="25">
        <v>0</v>
      </c>
      <c r="L52" s="25">
        <v>0</v>
      </c>
      <c r="M52" s="25">
        <v>0</v>
      </c>
      <c r="N52" s="25">
        <v>0</v>
      </c>
      <c r="O52" s="25">
        <v>28087212</v>
      </c>
      <c r="P52" s="25">
        <v>28087212</v>
      </c>
      <c r="Q52" s="25">
        <v>28087212</v>
      </c>
      <c r="R52" s="24">
        <v>15042698.82</v>
      </c>
      <c r="S52" s="26">
        <v>0</v>
      </c>
    </row>
    <row r="53" spans="1:19" ht="31.5">
      <c r="A53" s="1" t="e">
        <f t="shared" si="1"/>
        <v>#REF!</v>
      </c>
      <c r="B53" s="21" t="s">
        <v>113</v>
      </c>
      <c r="C53" s="22" t="s">
        <v>107</v>
      </c>
      <c r="D53" s="30" t="s">
        <v>114</v>
      </c>
      <c r="E53" s="23" t="s">
        <v>22</v>
      </c>
      <c r="F53" s="25">
        <v>4415023</v>
      </c>
      <c r="G53" s="25">
        <v>4415023</v>
      </c>
      <c r="H53" s="25">
        <v>4415023</v>
      </c>
      <c r="I53" s="25">
        <v>3162574.31</v>
      </c>
      <c r="J53" s="25">
        <v>0</v>
      </c>
      <c r="K53" s="25">
        <v>0</v>
      </c>
      <c r="L53" s="25">
        <v>0</v>
      </c>
      <c r="M53" s="25">
        <v>0</v>
      </c>
      <c r="N53" s="25">
        <v>0</v>
      </c>
      <c r="O53" s="25">
        <v>4415023</v>
      </c>
      <c r="P53" s="25">
        <v>4415023</v>
      </c>
      <c r="Q53" s="25">
        <v>4415023</v>
      </c>
      <c r="R53" s="24">
        <v>3162574.31</v>
      </c>
      <c r="S53" s="26">
        <v>0</v>
      </c>
    </row>
    <row r="54" spans="1:19">
      <c r="A54" s="1" t="e">
        <f t="shared" si="1"/>
        <v>#REF!</v>
      </c>
      <c r="B54" s="21" t="s">
        <v>115</v>
      </c>
      <c r="C54" s="22" t="s">
        <v>107</v>
      </c>
      <c r="D54" s="30" t="s">
        <v>116</v>
      </c>
      <c r="E54" s="23" t="s">
        <v>22</v>
      </c>
      <c r="F54" s="25">
        <v>12265397</v>
      </c>
      <c r="G54" s="25">
        <v>12265397</v>
      </c>
      <c r="H54" s="25">
        <v>12265397</v>
      </c>
      <c r="I54" s="25">
        <v>8850719.9700000007</v>
      </c>
      <c r="J54" s="25">
        <v>0</v>
      </c>
      <c r="K54" s="25">
        <v>0</v>
      </c>
      <c r="L54" s="25">
        <v>0</v>
      </c>
      <c r="M54" s="25">
        <v>0</v>
      </c>
      <c r="N54" s="25">
        <v>0</v>
      </c>
      <c r="O54" s="25">
        <v>12265397</v>
      </c>
      <c r="P54" s="25">
        <v>12265397</v>
      </c>
      <c r="Q54" s="25">
        <v>12265397</v>
      </c>
      <c r="R54" s="24">
        <v>8850719.9700000007</v>
      </c>
      <c r="S54" s="26">
        <v>0</v>
      </c>
    </row>
    <row r="55" spans="1:19">
      <c r="A55" s="1" t="e">
        <f t="shared" si="1"/>
        <v>#REF!</v>
      </c>
      <c r="B55" s="21" t="s">
        <v>117</v>
      </c>
      <c r="C55" s="22" t="s">
        <v>107</v>
      </c>
      <c r="D55" s="30" t="s">
        <v>118</v>
      </c>
      <c r="E55" s="23" t="s">
        <v>22</v>
      </c>
      <c r="F55" s="25">
        <v>419551</v>
      </c>
      <c r="G55" s="25">
        <v>419551</v>
      </c>
      <c r="H55" s="25">
        <v>419551</v>
      </c>
      <c r="I55" s="25">
        <v>147658.25</v>
      </c>
      <c r="J55" s="25">
        <v>0</v>
      </c>
      <c r="K55" s="25">
        <v>0</v>
      </c>
      <c r="L55" s="25">
        <v>0</v>
      </c>
      <c r="M55" s="25">
        <v>0</v>
      </c>
      <c r="N55" s="25">
        <v>0</v>
      </c>
      <c r="O55" s="25">
        <v>419551</v>
      </c>
      <c r="P55" s="25">
        <v>419551</v>
      </c>
      <c r="Q55" s="25">
        <v>419551</v>
      </c>
      <c r="R55" s="24">
        <v>147658.25</v>
      </c>
      <c r="S55" s="26">
        <v>0</v>
      </c>
    </row>
    <row r="56" spans="1:19" ht="31.5">
      <c r="A56" s="1" t="e">
        <f t="shared" si="1"/>
        <v>#REF!</v>
      </c>
      <c r="B56" s="21" t="s">
        <v>119</v>
      </c>
      <c r="C56" s="22" t="s">
        <v>107</v>
      </c>
      <c r="D56" s="30" t="s">
        <v>120</v>
      </c>
      <c r="E56" s="23" t="s">
        <v>22</v>
      </c>
      <c r="F56" s="25">
        <v>18898785</v>
      </c>
      <c r="G56" s="25">
        <v>18898785</v>
      </c>
      <c r="H56" s="25">
        <v>18898785</v>
      </c>
      <c r="I56" s="25">
        <v>12029963.48</v>
      </c>
      <c r="J56" s="25">
        <v>0</v>
      </c>
      <c r="K56" s="25">
        <v>0</v>
      </c>
      <c r="L56" s="25">
        <v>0</v>
      </c>
      <c r="M56" s="25">
        <v>0</v>
      </c>
      <c r="N56" s="25">
        <v>0</v>
      </c>
      <c r="O56" s="25">
        <v>18898785</v>
      </c>
      <c r="P56" s="25">
        <v>18898785</v>
      </c>
      <c r="Q56" s="25">
        <v>18898785</v>
      </c>
      <c r="R56" s="24">
        <v>12029963.48</v>
      </c>
      <c r="S56" s="26">
        <v>0</v>
      </c>
    </row>
    <row r="57" spans="1:19" ht="31.5">
      <c r="A57" s="1" t="e">
        <f t="shared" si="1"/>
        <v>#REF!</v>
      </c>
      <c r="B57" s="21" t="s">
        <v>121</v>
      </c>
      <c r="C57" s="22" t="s">
        <v>107</v>
      </c>
      <c r="D57" s="30" t="s">
        <v>122</v>
      </c>
      <c r="E57" s="23" t="s">
        <v>22</v>
      </c>
      <c r="F57" s="25">
        <v>50000</v>
      </c>
      <c r="G57" s="25">
        <v>50000</v>
      </c>
      <c r="H57" s="25">
        <v>50000</v>
      </c>
      <c r="I57" s="25">
        <v>0</v>
      </c>
      <c r="J57" s="25">
        <v>0</v>
      </c>
      <c r="K57" s="25">
        <v>0</v>
      </c>
      <c r="L57" s="25">
        <v>0</v>
      </c>
      <c r="M57" s="25">
        <v>0</v>
      </c>
      <c r="N57" s="25">
        <v>0</v>
      </c>
      <c r="O57" s="25">
        <v>50000</v>
      </c>
      <c r="P57" s="25">
        <v>50000</v>
      </c>
      <c r="Q57" s="25">
        <v>50000</v>
      </c>
      <c r="R57" s="24">
        <v>0</v>
      </c>
      <c r="S57" s="26">
        <v>0</v>
      </c>
    </row>
    <row r="58" spans="1:19" ht="47.25">
      <c r="A58" s="1" t="e">
        <f t="shared" si="1"/>
        <v>#REF!</v>
      </c>
      <c r="B58" s="21" t="s">
        <v>123</v>
      </c>
      <c r="C58" s="22" t="s">
        <v>98</v>
      </c>
      <c r="D58" s="30" t="s">
        <v>124</v>
      </c>
      <c r="E58" s="23" t="s">
        <v>22</v>
      </c>
      <c r="F58" s="25">
        <v>415358</v>
      </c>
      <c r="G58" s="25">
        <v>415358</v>
      </c>
      <c r="H58" s="25">
        <v>415358</v>
      </c>
      <c r="I58" s="25">
        <v>311519</v>
      </c>
      <c r="J58" s="25">
        <v>0</v>
      </c>
      <c r="K58" s="25">
        <v>0</v>
      </c>
      <c r="L58" s="25">
        <v>0</v>
      </c>
      <c r="M58" s="25">
        <v>0</v>
      </c>
      <c r="N58" s="25">
        <v>0</v>
      </c>
      <c r="O58" s="25">
        <v>415358</v>
      </c>
      <c r="P58" s="25">
        <v>415358</v>
      </c>
      <c r="Q58" s="25">
        <v>415358</v>
      </c>
      <c r="R58" s="24">
        <v>311519</v>
      </c>
      <c r="S58" s="26">
        <v>0</v>
      </c>
    </row>
    <row r="59" spans="1:19" ht="192" customHeight="1">
      <c r="A59" s="1" t="e">
        <f t="shared" si="1"/>
        <v>#REF!</v>
      </c>
      <c r="B59" s="21" t="s">
        <v>125</v>
      </c>
      <c r="C59" s="22" t="s">
        <v>18</v>
      </c>
      <c r="D59" s="30" t="s">
        <v>126</v>
      </c>
      <c r="E59" s="23" t="s">
        <v>22</v>
      </c>
      <c r="F59" s="25">
        <v>33879837</v>
      </c>
      <c r="G59" s="25">
        <v>33879837</v>
      </c>
      <c r="H59" s="25">
        <v>33879837</v>
      </c>
      <c r="I59" s="25">
        <v>24706649.280000001</v>
      </c>
      <c r="J59" s="25">
        <v>0</v>
      </c>
      <c r="K59" s="25">
        <v>0</v>
      </c>
      <c r="L59" s="25">
        <v>0</v>
      </c>
      <c r="M59" s="25">
        <v>0</v>
      </c>
      <c r="N59" s="25">
        <v>0</v>
      </c>
      <c r="O59" s="25">
        <v>33879837</v>
      </c>
      <c r="P59" s="25">
        <v>33879837</v>
      </c>
      <c r="Q59" s="25">
        <v>33879837</v>
      </c>
      <c r="R59" s="24">
        <v>24706649.280000001</v>
      </c>
      <c r="S59" s="26">
        <v>0</v>
      </c>
    </row>
    <row r="60" spans="1:19" ht="31.5">
      <c r="A60" s="1" t="e">
        <f t="shared" si="1"/>
        <v>#REF!</v>
      </c>
      <c r="B60" s="21" t="s">
        <v>127</v>
      </c>
      <c r="C60" s="22" t="s">
        <v>30</v>
      </c>
      <c r="D60" s="30" t="s">
        <v>128</v>
      </c>
      <c r="E60" s="23" t="s">
        <v>22</v>
      </c>
      <c r="F60" s="25">
        <v>21182832</v>
      </c>
      <c r="G60" s="25">
        <v>21182832</v>
      </c>
      <c r="H60" s="25">
        <v>21182832</v>
      </c>
      <c r="I60" s="25">
        <v>15740427.279999999</v>
      </c>
      <c r="J60" s="25">
        <v>0</v>
      </c>
      <c r="K60" s="25">
        <v>0</v>
      </c>
      <c r="L60" s="25">
        <v>0</v>
      </c>
      <c r="M60" s="25">
        <v>0</v>
      </c>
      <c r="N60" s="25">
        <v>0</v>
      </c>
      <c r="O60" s="25">
        <v>21182832</v>
      </c>
      <c r="P60" s="25">
        <v>21182832</v>
      </c>
      <c r="Q60" s="25">
        <v>21182832</v>
      </c>
      <c r="R60" s="24">
        <v>15740427.279999999</v>
      </c>
      <c r="S60" s="26">
        <v>0</v>
      </c>
    </row>
    <row r="61" spans="1:19" ht="63">
      <c r="A61" s="1" t="e">
        <f t="shared" si="1"/>
        <v>#REF!</v>
      </c>
      <c r="B61" s="21" t="s">
        <v>129</v>
      </c>
      <c r="C61" s="22" t="s">
        <v>30</v>
      </c>
      <c r="D61" s="30" t="s">
        <v>130</v>
      </c>
      <c r="E61" s="23" t="s">
        <v>22</v>
      </c>
      <c r="F61" s="25">
        <v>5340195</v>
      </c>
      <c r="G61" s="25">
        <v>5340195</v>
      </c>
      <c r="H61" s="25">
        <v>5340195</v>
      </c>
      <c r="I61" s="25">
        <v>4013532.08</v>
      </c>
      <c r="J61" s="25">
        <v>0</v>
      </c>
      <c r="K61" s="25">
        <v>0</v>
      </c>
      <c r="L61" s="25">
        <v>0</v>
      </c>
      <c r="M61" s="25">
        <v>0</v>
      </c>
      <c r="N61" s="25">
        <v>0</v>
      </c>
      <c r="O61" s="25">
        <v>5340195</v>
      </c>
      <c r="P61" s="25">
        <v>5340195</v>
      </c>
      <c r="Q61" s="25">
        <v>5340195</v>
      </c>
      <c r="R61" s="24">
        <v>4013532.08</v>
      </c>
      <c r="S61" s="26">
        <v>0</v>
      </c>
    </row>
    <row r="62" spans="1:19" ht="47.25">
      <c r="A62" s="1" t="e">
        <f t="shared" si="1"/>
        <v>#REF!</v>
      </c>
      <c r="B62" s="21" t="s">
        <v>131</v>
      </c>
      <c r="C62" s="22" t="s">
        <v>30</v>
      </c>
      <c r="D62" s="30" t="s">
        <v>132</v>
      </c>
      <c r="E62" s="23" t="s">
        <v>22</v>
      </c>
      <c r="F62" s="25">
        <v>3446569</v>
      </c>
      <c r="G62" s="25">
        <v>3446569</v>
      </c>
      <c r="H62" s="25">
        <v>3446569</v>
      </c>
      <c r="I62" s="25">
        <v>2433445.42</v>
      </c>
      <c r="J62" s="25">
        <v>0</v>
      </c>
      <c r="K62" s="25">
        <v>0</v>
      </c>
      <c r="L62" s="25">
        <v>0</v>
      </c>
      <c r="M62" s="25">
        <v>0</v>
      </c>
      <c r="N62" s="25">
        <v>0</v>
      </c>
      <c r="O62" s="25">
        <v>3446569</v>
      </c>
      <c r="P62" s="25">
        <v>3446569</v>
      </c>
      <c r="Q62" s="25">
        <v>3446569</v>
      </c>
      <c r="R62" s="24">
        <v>2433445.42</v>
      </c>
      <c r="S62" s="26">
        <v>0</v>
      </c>
    </row>
    <row r="63" spans="1:19" ht="63">
      <c r="A63" s="1" t="e">
        <f t="shared" si="1"/>
        <v>#REF!</v>
      </c>
      <c r="B63" s="21" t="s">
        <v>133</v>
      </c>
      <c r="C63" s="22" t="s">
        <v>107</v>
      </c>
      <c r="D63" s="30" t="s">
        <v>134</v>
      </c>
      <c r="E63" s="23" t="s">
        <v>22</v>
      </c>
      <c r="F63" s="25">
        <v>364400</v>
      </c>
      <c r="G63" s="25">
        <v>364400</v>
      </c>
      <c r="H63" s="25">
        <v>364400</v>
      </c>
      <c r="I63" s="25">
        <v>267262.84000000003</v>
      </c>
      <c r="J63" s="25">
        <v>0</v>
      </c>
      <c r="K63" s="25">
        <v>0</v>
      </c>
      <c r="L63" s="25">
        <v>0</v>
      </c>
      <c r="M63" s="25">
        <v>0</v>
      </c>
      <c r="N63" s="25">
        <v>0</v>
      </c>
      <c r="O63" s="25">
        <v>364400</v>
      </c>
      <c r="P63" s="25">
        <v>364400</v>
      </c>
      <c r="Q63" s="25">
        <v>364400</v>
      </c>
      <c r="R63" s="24">
        <v>267262.84000000003</v>
      </c>
      <c r="S63" s="26">
        <v>0</v>
      </c>
    </row>
    <row r="64" spans="1:19" ht="63">
      <c r="A64" s="1" t="e">
        <f t="shared" si="1"/>
        <v>#REF!</v>
      </c>
      <c r="B64" s="21" t="s">
        <v>135</v>
      </c>
      <c r="C64" s="22" t="s">
        <v>30</v>
      </c>
      <c r="D64" s="30" t="s">
        <v>136</v>
      </c>
      <c r="E64" s="23" t="s">
        <v>22</v>
      </c>
      <c r="F64" s="25">
        <v>95841</v>
      </c>
      <c r="G64" s="25">
        <v>95841</v>
      </c>
      <c r="H64" s="25">
        <v>95841</v>
      </c>
      <c r="I64" s="25">
        <v>65781.66</v>
      </c>
      <c r="J64" s="25">
        <v>0</v>
      </c>
      <c r="K64" s="25">
        <v>0</v>
      </c>
      <c r="L64" s="25">
        <v>0</v>
      </c>
      <c r="M64" s="25">
        <v>0</v>
      </c>
      <c r="N64" s="25">
        <v>0</v>
      </c>
      <c r="O64" s="25">
        <v>95841</v>
      </c>
      <c r="P64" s="25">
        <v>95841</v>
      </c>
      <c r="Q64" s="25">
        <v>95841</v>
      </c>
      <c r="R64" s="24">
        <v>65781.66</v>
      </c>
      <c r="S64" s="26">
        <v>0</v>
      </c>
    </row>
    <row r="65" spans="1:19" ht="31.5">
      <c r="A65" s="1" t="e">
        <f t="shared" si="1"/>
        <v>#REF!</v>
      </c>
      <c r="B65" s="21" t="s">
        <v>137</v>
      </c>
      <c r="C65" s="22" t="s">
        <v>107</v>
      </c>
      <c r="D65" s="30" t="s">
        <v>138</v>
      </c>
      <c r="E65" s="23" t="s">
        <v>22</v>
      </c>
      <c r="F65" s="25">
        <v>3450000</v>
      </c>
      <c r="G65" s="25">
        <v>3450000</v>
      </c>
      <c r="H65" s="25">
        <v>3450000</v>
      </c>
      <c r="I65" s="25">
        <v>2186200</v>
      </c>
      <c r="J65" s="25">
        <v>0</v>
      </c>
      <c r="K65" s="25">
        <v>0</v>
      </c>
      <c r="L65" s="25">
        <v>0</v>
      </c>
      <c r="M65" s="25">
        <v>0</v>
      </c>
      <c r="N65" s="25">
        <v>0</v>
      </c>
      <c r="O65" s="25">
        <v>3450000</v>
      </c>
      <c r="P65" s="25">
        <v>3450000</v>
      </c>
      <c r="Q65" s="25">
        <v>3450000</v>
      </c>
      <c r="R65" s="24">
        <v>2186200</v>
      </c>
      <c r="S65" s="26">
        <v>0</v>
      </c>
    </row>
    <row r="66" spans="1:19" ht="31.5">
      <c r="A66" s="1" t="e">
        <f t="shared" si="1"/>
        <v>#REF!</v>
      </c>
      <c r="B66" s="21" t="s">
        <v>139</v>
      </c>
      <c r="C66" s="22" t="s">
        <v>84</v>
      </c>
      <c r="D66" s="30" t="s">
        <v>140</v>
      </c>
      <c r="E66" s="23" t="s">
        <v>22</v>
      </c>
      <c r="F66" s="25">
        <v>41178</v>
      </c>
      <c r="G66" s="25">
        <v>41178</v>
      </c>
      <c r="H66" s="25">
        <v>41178</v>
      </c>
      <c r="I66" s="25">
        <v>21357</v>
      </c>
      <c r="J66" s="25">
        <v>0</v>
      </c>
      <c r="K66" s="25">
        <v>0</v>
      </c>
      <c r="L66" s="25">
        <v>0</v>
      </c>
      <c r="M66" s="25">
        <v>0</v>
      </c>
      <c r="N66" s="25">
        <v>0</v>
      </c>
      <c r="O66" s="25">
        <v>41178</v>
      </c>
      <c r="P66" s="25">
        <v>41178</v>
      </c>
      <c r="Q66" s="25">
        <v>41178</v>
      </c>
      <c r="R66" s="24">
        <v>21357</v>
      </c>
      <c r="S66" s="26">
        <v>0</v>
      </c>
    </row>
    <row r="67" spans="1:19" ht="63">
      <c r="A67" s="1" t="e">
        <f t="shared" si="1"/>
        <v>#REF!</v>
      </c>
      <c r="B67" s="21" t="s">
        <v>141</v>
      </c>
      <c r="C67" s="22" t="s">
        <v>18</v>
      </c>
      <c r="D67" s="30" t="s">
        <v>142</v>
      </c>
      <c r="E67" s="23" t="s">
        <v>22</v>
      </c>
      <c r="F67" s="25">
        <v>8371798</v>
      </c>
      <c r="G67" s="25">
        <v>8371798</v>
      </c>
      <c r="H67" s="25">
        <v>8371798</v>
      </c>
      <c r="I67" s="25">
        <v>5986540.4900000002</v>
      </c>
      <c r="J67" s="25">
        <v>590800</v>
      </c>
      <c r="K67" s="25">
        <v>590800</v>
      </c>
      <c r="L67" s="25">
        <v>619672.77</v>
      </c>
      <c r="M67" s="25">
        <v>415029.91</v>
      </c>
      <c r="N67" s="25">
        <v>0</v>
      </c>
      <c r="O67" s="25">
        <v>8962598</v>
      </c>
      <c r="P67" s="25">
        <v>8962598</v>
      </c>
      <c r="Q67" s="25">
        <v>8991470.7699999996</v>
      </c>
      <c r="R67" s="24">
        <v>6401570.4000000004</v>
      </c>
      <c r="S67" s="26">
        <v>0</v>
      </c>
    </row>
    <row r="68" spans="1:19" ht="63">
      <c r="A68" s="1" t="e">
        <f t="shared" si="1"/>
        <v>#REF!</v>
      </c>
      <c r="B68" s="21" t="s">
        <v>143</v>
      </c>
      <c r="C68" s="22" t="s">
        <v>33</v>
      </c>
      <c r="D68" s="30" t="s">
        <v>144</v>
      </c>
      <c r="E68" s="23" t="s">
        <v>22</v>
      </c>
      <c r="F68" s="25">
        <v>4126271</v>
      </c>
      <c r="G68" s="25">
        <v>4126271</v>
      </c>
      <c r="H68" s="25">
        <v>4126271</v>
      </c>
      <c r="I68" s="25">
        <v>2872945.16</v>
      </c>
      <c r="J68" s="25">
        <v>36800</v>
      </c>
      <c r="K68" s="25">
        <v>36800</v>
      </c>
      <c r="L68" s="25">
        <v>64050</v>
      </c>
      <c r="M68" s="25">
        <v>47556.13</v>
      </c>
      <c r="N68" s="25">
        <v>0</v>
      </c>
      <c r="O68" s="25">
        <v>4163071</v>
      </c>
      <c r="P68" s="25">
        <v>4163071</v>
      </c>
      <c r="Q68" s="25">
        <v>4190321</v>
      </c>
      <c r="R68" s="24">
        <v>2920501.29</v>
      </c>
      <c r="S68" s="26">
        <v>0</v>
      </c>
    </row>
    <row r="69" spans="1:19" ht="31.5">
      <c r="A69" s="1" t="e">
        <f t="shared" si="1"/>
        <v>#REF!</v>
      </c>
      <c r="B69" s="21" t="s">
        <v>145</v>
      </c>
      <c r="C69" s="22" t="s">
        <v>30</v>
      </c>
      <c r="D69" s="30" t="s">
        <v>146</v>
      </c>
      <c r="E69" s="23" t="s">
        <v>22</v>
      </c>
      <c r="F69" s="25">
        <v>4245527</v>
      </c>
      <c r="G69" s="25">
        <v>4245527</v>
      </c>
      <c r="H69" s="25">
        <v>4245527</v>
      </c>
      <c r="I69" s="25">
        <v>3113595.33</v>
      </c>
      <c r="J69" s="25">
        <v>554000</v>
      </c>
      <c r="K69" s="25">
        <v>554000</v>
      </c>
      <c r="L69" s="25">
        <v>555622.77</v>
      </c>
      <c r="M69" s="25">
        <v>367473.78</v>
      </c>
      <c r="N69" s="25">
        <v>0</v>
      </c>
      <c r="O69" s="25">
        <v>4799527</v>
      </c>
      <c r="P69" s="25">
        <v>4799527</v>
      </c>
      <c r="Q69" s="25">
        <v>4801149.7699999996</v>
      </c>
      <c r="R69" s="24">
        <v>3481069.11</v>
      </c>
      <c r="S69" s="26">
        <v>0</v>
      </c>
    </row>
    <row r="70" spans="1:19" ht="31.5">
      <c r="A70" s="1" t="e">
        <f t="shared" si="1"/>
        <v>#REF!</v>
      </c>
      <c r="B70" s="21" t="s">
        <v>147</v>
      </c>
      <c r="C70" s="22" t="s">
        <v>18</v>
      </c>
      <c r="D70" s="30" t="s">
        <v>148</v>
      </c>
      <c r="E70" s="23" t="s">
        <v>22</v>
      </c>
      <c r="F70" s="25">
        <v>21800</v>
      </c>
      <c r="G70" s="25">
        <v>21800</v>
      </c>
      <c r="H70" s="25">
        <v>21800</v>
      </c>
      <c r="I70" s="25">
        <v>13600</v>
      </c>
      <c r="J70" s="25">
        <v>0</v>
      </c>
      <c r="K70" s="25">
        <v>0</v>
      </c>
      <c r="L70" s="25">
        <v>0</v>
      </c>
      <c r="M70" s="25">
        <v>0</v>
      </c>
      <c r="N70" s="25">
        <v>0</v>
      </c>
      <c r="O70" s="25">
        <v>21800</v>
      </c>
      <c r="P70" s="25">
        <v>21800</v>
      </c>
      <c r="Q70" s="25">
        <v>21800</v>
      </c>
      <c r="R70" s="24">
        <v>13600</v>
      </c>
      <c r="S70" s="26">
        <v>0</v>
      </c>
    </row>
    <row r="71" spans="1:19" ht="31.5">
      <c r="A71" s="1" t="e">
        <f t="shared" si="1"/>
        <v>#REF!</v>
      </c>
      <c r="B71" s="21" t="s">
        <v>149</v>
      </c>
      <c r="C71" s="22" t="s">
        <v>107</v>
      </c>
      <c r="D71" s="30" t="s">
        <v>150</v>
      </c>
      <c r="E71" s="23" t="s">
        <v>22</v>
      </c>
      <c r="F71" s="25">
        <v>21800</v>
      </c>
      <c r="G71" s="25">
        <v>21800</v>
      </c>
      <c r="H71" s="25">
        <v>21800</v>
      </c>
      <c r="I71" s="25">
        <v>13600</v>
      </c>
      <c r="J71" s="25">
        <v>0</v>
      </c>
      <c r="K71" s="25">
        <v>0</v>
      </c>
      <c r="L71" s="25">
        <v>0</v>
      </c>
      <c r="M71" s="25">
        <v>0</v>
      </c>
      <c r="N71" s="25">
        <v>0</v>
      </c>
      <c r="O71" s="25">
        <v>21800</v>
      </c>
      <c r="P71" s="25">
        <v>21800</v>
      </c>
      <c r="Q71" s="25">
        <v>21800</v>
      </c>
      <c r="R71" s="24">
        <v>13600</v>
      </c>
      <c r="S71" s="26">
        <v>0</v>
      </c>
    </row>
    <row r="72" spans="1:19" ht="31.5">
      <c r="A72" s="1" t="e">
        <f t="shared" si="1"/>
        <v>#REF!</v>
      </c>
      <c r="B72" s="21" t="s">
        <v>151</v>
      </c>
      <c r="C72" s="22" t="s">
        <v>18</v>
      </c>
      <c r="D72" s="30" t="s">
        <v>152</v>
      </c>
      <c r="E72" s="23" t="s">
        <v>22</v>
      </c>
      <c r="F72" s="25">
        <v>1608629</v>
      </c>
      <c r="G72" s="25">
        <v>1608629</v>
      </c>
      <c r="H72" s="25">
        <v>1608629</v>
      </c>
      <c r="I72" s="25">
        <v>1139053.79</v>
      </c>
      <c r="J72" s="25">
        <v>0</v>
      </c>
      <c r="K72" s="25">
        <v>0</v>
      </c>
      <c r="L72" s="25">
        <v>6852</v>
      </c>
      <c r="M72" s="25">
        <v>6852</v>
      </c>
      <c r="N72" s="25">
        <v>0</v>
      </c>
      <c r="O72" s="25">
        <v>1608629</v>
      </c>
      <c r="P72" s="25">
        <v>1608629</v>
      </c>
      <c r="Q72" s="25">
        <v>1615481</v>
      </c>
      <c r="R72" s="24">
        <v>1145905.79</v>
      </c>
      <c r="S72" s="26">
        <v>0</v>
      </c>
    </row>
    <row r="73" spans="1:19" ht="31.5">
      <c r="A73" s="1" t="e">
        <f t="shared" si="1"/>
        <v>#REF!</v>
      </c>
      <c r="B73" s="21" t="s">
        <v>153</v>
      </c>
      <c r="C73" s="22" t="s">
        <v>107</v>
      </c>
      <c r="D73" s="30" t="s">
        <v>154</v>
      </c>
      <c r="E73" s="23" t="s">
        <v>22</v>
      </c>
      <c r="F73" s="25">
        <v>1595529</v>
      </c>
      <c r="G73" s="25">
        <v>1595529</v>
      </c>
      <c r="H73" s="25">
        <v>1595529</v>
      </c>
      <c r="I73" s="25">
        <v>1133452.8700000001</v>
      </c>
      <c r="J73" s="25">
        <v>0</v>
      </c>
      <c r="K73" s="25">
        <v>0</v>
      </c>
      <c r="L73" s="25">
        <v>0</v>
      </c>
      <c r="M73" s="25">
        <v>0</v>
      </c>
      <c r="N73" s="25">
        <v>0</v>
      </c>
      <c r="O73" s="25">
        <v>1595529</v>
      </c>
      <c r="P73" s="25">
        <v>1595529</v>
      </c>
      <c r="Q73" s="25">
        <v>1595529</v>
      </c>
      <c r="R73" s="24">
        <v>1133452.8700000001</v>
      </c>
      <c r="S73" s="26">
        <v>0</v>
      </c>
    </row>
    <row r="74" spans="1:19">
      <c r="A74" s="1" t="e">
        <f t="shared" si="1"/>
        <v>#REF!</v>
      </c>
      <c r="B74" s="21" t="s">
        <v>155</v>
      </c>
      <c r="C74" s="22" t="s">
        <v>107</v>
      </c>
      <c r="D74" s="30" t="s">
        <v>156</v>
      </c>
      <c r="E74" s="23" t="s">
        <v>22</v>
      </c>
      <c r="F74" s="25">
        <v>13100</v>
      </c>
      <c r="G74" s="25">
        <v>13100</v>
      </c>
      <c r="H74" s="25">
        <v>13100</v>
      </c>
      <c r="I74" s="25">
        <v>5600.92</v>
      </c>
      <c r="J74" s="25">
        <v>0</v>
      </c>
      <c r="K74" s="25">
        <v>0</v>
      </c>
      <c r="L74" s="25">
        <v>6852</v>
      </c>
      <c r="M74" s="25">
        <v>6852</v>
      </c>
      <c r="N74" s="25">
        <v>0</v>
      </c>
      <c r="O74" s="25">
        <v>13100</v>
      </c>
      <c r="P74" s="25">
        <v>13100</v>
      </c>
      <c r="Q74" s="25">
        <v>19952</v>
      </c>
      <c r="R74" s="24">
        <v>12452.92</v>
      </c>
      <c r="S74" s="26">
        <v>0</v>
      </c>
    </row>
    <row r="75" spans="1:19">
      <c r="A75" s="1" t="e">
        <f t="shared" si="1"/>
        <v>#REF!</v>
      </c>
      <c r="B75" s="21" t="s">
        <v>157</v>
      </c>
      <c r="C75" s="22" t="s">
        <v>18</v>
      </c>
      <c r="D75" s="30" t="s">
        <v>158</v>
      </c>
      <c r="E75" s="23" t="s">
        <v>22</v>
      </c>
      <c r="F75" s="25">
        <v>29600</v>
      </c>
      <c r="G75" s="25">
        <v>29600</v>
      </c>
      <c r="H75" s="25">
        <v>29600</v>
      </c>
      <c r="I75" s="25">
        <v>19020.95</v>
      </c>
      <c r="J75" s="25">
        <v>0</v>
      </c>
      <c r="K75" s="25">
        <v>0</v>
      </c>
      <c r="L75" s="25">
        <v>0</v>
      </c>
      <c r="M75" s="25">
        <v>0</v>
      </c>
      <c r="N75" s="25">
        <v>0</v>
      </c>
      <c r="O75" s="25">
        <v>29600</v>
      </c>
      <c r="P75" s="25">
        <v>29600</v>
      </c>
      <c r="Q75" s="25">
        <v>29600</v>
      </c>
      <c r="R75" s="24">
        <v>19020.95</v>
      </c>
      <c r="S75" s="26">
        <v>0</v>
      </c>
    </row>
    <row r="76" spans="1:19" ht="47.25">
      <c r="A76" s="1" t="e">
        <f t="shared" si="1"/>
        <v>#REF!</v>
      </c>
      <c r="B76" s="21" t="s">
        <v>159</v>
      </c>
      <c r="C76" s="22" t="s">
        <v>107</v>
      </c>
      <c r="D76" s="30" t="s">
        <v>160</v>
      </c>
      <c r="E76" s="23" t="s">
        <v>22</v>
      </c>
      <c r="F76" s="25">
        <v>29600</v>
      </c>
      <c r="G76" s="25">
        <v>29600</v>
      </c>
      <c r="H76" s="25">
        <v>29600</v>
      </c>
      <c r="I76" s="25">
        <v>19020.95</v>
      </c>
      <c r="J76" s="25">
        <v>0</v>
      </c>
      <c r="K76" s="25">
        <v>0</v>
      </c>
      <c r="L76" s="25">
        <v>0</v>
      </c>
      <c r="M76" s="25">
        <v>0</v>
      </c>
      <c r="N76" s="25">
        <v>0</v>
      </c>
      <c r="O76" s="25">
        <v>29600</v>
      </c>
      <c r="P76" s="25">
        <v>29600</v>
      </c>
      <c r="Q76" s="25">
        <v>29600</v>
      </c>
      <c r="R76" s="24">
        <v>19020.95</v>
      </c>
      <c r="S76" s="26">
        <v>0</v>
      </c>
    </row>
    <row r="77" spans="1:19" ht="63">
      <c r="A77" s="1" t="e">
        <f t="shared" si="1"/>
        <v>#REF!</v>
      </c>
      <c r="B77" s="21" t="s">
        <v>161</v>
      </c>
      <c r="C77" s="22" t="s">
        <v>107</v>
      </c>
      <c r="D77" s="30" t="s">
        <v>162</v>
      </c>
      <c r="E77" s="23" t="s">
        <v>22</v>
      </c>
      <c r="F77" s="25">
        <v>597100</v>
      </c>
      <c r="G77" s="25">
        <v>597100</v>
      </c>
      <c r="H77" s="25">
        <v>597100</v>
      </c>
      <c r="I77" s="25">
        <v>593042.48</v>
      </c>
      <c r="J77" s="25">
        <v>0</v>
      </c>
      <c r="K77" s="25">
        <v>0</v>
      </c>
      <c r="L77" s="25">
        <v>543219.14</v>
      </c>
      <c r="M77" s="25">
        <v>542495.14</v>
      </c>
      <c r="N77" s="25">
        <v>0</v>
      </c>
      <c r="O77" s="25">
        <v>597100</v>
      </c>
      <c r="P77" s="25">
        <v>597100</v>
      </c>
      <c r="Q77" s="25">
        <v>1140319.1399999999</v>
      </c>
      <c r="R77" s="24">
        <v>1135537.6200000001</v>
      </c>
      <c r="S77" s="26">
        <v>0</v>
      </c>
    </row>
    <row r="78" spans="1:19" ht="78.75">
      <c r="A78" s="1" t="e">
        <f t="shared" si="1"/>
        <v>#REF!</v>
      </c>
      <c r="B78" s="21" t="s">
        <v>163</v>
      </c>
      <c r="C78" s="22" t="s">
        <v>30</v>
      </c>
      <c r="D78" s="30" t="s">
        <v>164</v>
      </c>
      <c r="E78" s="23" t="s">
        <v>22</v>
      </c>
      <c r="F78" s="25">
        <v>60000</v>
      </c>
      <c r="G78" s="25">
        <v>60000</v>
      </c>
      <c r="H78" s="25">
        <v>60000</v>
      </c>
      <c r="I78" s="25">
        <v>0</v>
      </c>
      <c r="J78" s="25">
        <v>0</v>
      </c>
      <c r="K78" s="25">
        <v>0</v>
      </c>
      <c r="L78" s="25">
        <v>0</v>
      </c>
      <c r="M78" s="25">
        <v>0</v>
      </c>
      <c r="N78" s="25">
        <v>0</v>
      </c>
      <c r="O78" s="25">
        <v>60000</v>
      </c>
      <c r="P78" s="25">
        <v>60000</v>
      </c>
      <c r="Q78" s="25">
        <v>60000</v>
      </c>
      <c r="R78" s="24">
        <v>0</v>
      </c>
      <c r="S78" s="26">
        <v>0</v>
      </c>
    </row>
    <row r="79" spans="1:19" ht="31.5">
      <c r="A79" s="1" t="e">
        <f t="shared" si="1"/>
        <v>#REF!</v>
      </c>
      <c r="B79" s="21" t="s">
        <v>165</v>
      </c>
      <c r="C79" s="22" t="s">
        <v>18</v>
      </c>
      <c r="D79" s="30" t="s">
        <v>166</v>
      </c>
      <c r="E79" s="23" t="s">
        <v>22</v>
      </c>
      <c r="F79" s="25">
        <v>43399</v>
      </c>
      <c r="G79" s="25">
        <v>43399</v>
      </c>
      <c r="H79" s="25">
        <v>43399</v>
      </c>
      <c r="I79" s="25">
        <v>38649.94</v>
      </c>
      <c r="J79" s="25">
        <v>0</v>
      </c>
      <c r="K79" s="25">
        <v>0</v>
      </c>
      <c r="L79" s="25">
        <v>0</v>
      </c>
      <c r="M79" s="25">
        <v>0</v>
      </c>
      <c r="N79" s="25">
        <v>0</v>
      </c>
      <c r="O79" s="25">
        <v>43399</v>
      </c>
      <c r="P79" s="25">
        <v>43399</v>
      </c>
      <c r="Q79" s="25">
        <v>43399</v>
      </c>
      <c r="R79" s="24">
        <v>38649.94</v>
      </c>
      <c r="S79" s="26">
        <v>0</v>
      </c>
    </row>
    <row r="80" spans="1:19" ht="63">
      <c r="A80" s="1" t="e">
        <f t="shared" si="1"/>
        <v>#REF!</v>
      </c>
      <c r="B80" s="21" t="s">
        <v>167</v>
      </c>
      <c r="C80" s="22" t="s">
        <v>30</v>
      </c>
      <c r="D80" s="30" t="s">
        <v>168</v>
      </c>
      <c r="E80" s="23" t="s">
        <v>22</v>
      </c>
      <c r="F80" s="25">
        <v>42854</v>
      </c>
      <c r="G80" s="25">
        <v>42854</v>
      </c>
      <c r="H80" s="25">
        <v>42854</v>
      </c>
      <c r="I80" s="25">
        <v>38649.94</v>
      </c>
      <c r="J80" s="25">
        <v>0</v>
      </c>
      <c r="K80" s="25">
        <v>0</v>
      </c>
      <c r="L80" s="25">
        <v>0</v>
      </c>
      <c r="M80" s="25">
        <v>0</v>
      </c>
      <c r="N80" s="25">
        <v>0</v>
      </c>
      <c r="O80" s="25">
        <v>42854</v>
      </c>
      <c r="P80" s="25">
        <v>42854</v>
      </c>
      <c r="Q80" s="25">
        <v>42854</v>
      </c>
      <c r="R80" s="24">
        <v>38649.94</v>
      </c>
      <c r="S80" s="26">
        <v>0</v>
      </c>
    </row>
    <row r="81" spans="1:19" ht="31.5">
      <c r="A81" s="1" t="e">
        <f t="shared" si="1"/>
        <v>#REF!</v>
      </c>
      <c r="B81" s="21" t="s">
        <v>169</v>
      </c>
      <c r="C81" s="22" t="s">
        <v>30</v>
      </c>
      <c r="D81" s="30" t="s">
        <v>170</v>
      </c>
      <c r="E81" s="23" t="s">
        <v>22</v>
      </c>
      <c r="F81" s="25">
        <v>545</v>
      </c>
      <c r="G81" s="25">
        <v>545</v>
      </c>
      <c r="H81" s="25">
        <v>545</v>
      </c>
      <c r="I81" s="25">
        <v>0</v>
      </c>
      <c r="J81" s="25">
        <v>0</v>
      </c>
      <c r="K81" s="25">
        <v>0</v>
      </c>
      <c r="L81" s="25">
        <v>0</v>
      </c>
      <c r="M81" s="25">
        <v>0</v>
      </c>
      <c r="N81" s="25">
        <v>0</v>
      </c>
      <c r="O81" s="25">
        <v>545</v>
      </c>
      <c r="P81" s="25">
        <v>545</v>
      </c>
      <c r="Q81" s="25">
        <v>545</v>
      </c>
      <c r="R81" s="24">
        <v>0</v>
      </c>
      <c r="S81" s="26">
        <v>0</v>
      </c>
    </row>
    <row r="82" spans="1:19" ht="78.75">
      <c r="A82" s="1" t="e">
        <f t="shared" si="1"/>
        <v>#REF!</v>
      </c>
      <c r="B82" s="21" t="s">
        <v>171</v>
      </c>
      <c r="C82" s="22" t="s">
        <v>87</v>
      </c>
      <c r="D82" s="30" t="s">
        <v>172</v>
      </c>
      <c r="E82" s="23" t="s">
        <v>22</v>
      </c>
      <c r="F82" s="25">
        <v>152200</v>
      </c>
      <c r="G82" s="25">
        <v>152200</v>
      </c>
      <c r="H82" s="25">
        <v>152200</v>
      </c>
      <c r="I82" s="25">
        <v>147178.06</v>
      </c>
      <c r="J82" s="25">
        <v>0</v>
      </c>
      <c r="K82" s="25">
        <v>0</v>
      </c>
      <c r="L82" s="25">
        <v>0</v>
      </c>
      <c r="M82" s="25">
        <v>0</v>
      </c>
      <c r="N82" s="25">
        <v>0</v>
      </c>
      <c r="O82" s="25">
        <v>152200</v>
      </c>
      <c r="P82" s="25">
        <v>152200</v>
      </c>
      <c r="Q82" s="25">
        <v>152200</v>
      </c>
      <c r="R82" s="24">
        <v>147178.06</v>
      </c>
      <c r="S82" s="26">
        <v>0</v>
      </c>
    </row>
    <row r="83" spans="1:19">
      <c r="A83" s="1" t="e">
        <f t="shared" si="1"/>
        <v>#REF!</v>
      </c>
      <c r="B83" s="21" t="s">
        <v>173</v>
      </c>
      <c r="C83" s="22" t="s">
        <v>18</v>
      </c>
      <c r="D83" s="30" t="s">
        <v>174</v>
      </c>
      <c r="E83" s="23" t="s">
        <v>22</v>
      </c>
      <c r="F83" s="25">
        <v>386100</v>
      </c>
      <c r="G83" s="25">
        <v>386100</v>
      </c>
      <c r="H83" s="25">
        <v>386100</v>
      </c>
      <c r="I83" s="25">
        <v>257713.6</v>
      </c>
      <c r="J83" s="25">
        <v>0</v>
      </c>
      <c r="K83" s="25">
        <v>0</v>
      </c>
      <c r="L83" s="25">
        <v>0</v>
      </c>
      <c r="M83" s="25">
        <v>0</v>
      </c>
      <c r="N83" s="25">
        <v>0</v>
      </c>
      <c r="O83" s="25">
        <v>386100</v>
      </c>
      <c r="P83" s="25">
        <v>386100</v>
      </c>
      <c r="Q83" s="25">
        <v>386100</v>
      </c>
      <c r="R83" s="24">
        <v>257713.6</v>
      </c>
      <c r="S83" s="26">
        <v>0</v>
      </c>
    </row>
    <row r="84" spans="1:19" ht="47.25">
      <c r="A84" s="1" t="e">
        <f t="shared" si="1"/>
        <v>#REF!</v>
      </c>
      <c r="B84" s="21" t="s">
        <v>175</v>
      </c>
      <c r="C84" s="22" t="s">
        <v>84</v>
      </c>
      <c r="D84" s="30" t="s">
        <v>176</v>
      </c>
      <c r="E84" s="23" t="s">
        <v>22</v>
      </c>
      <c r="F84" s="25">
        <v>386100</v>
      </c>
      <c r="G84" s="25">
        <v>386100</v>
      </c>
      <c r="H84" s="25">
        <v>386100</v>
      </c>
      <c r="I84" s="25">
        <v>257713.6</v>
      </c>
      <c r="J84" s="25">
        <v>0</v>
      </c>
      <c r="K84" s="25">
        <v>0</v>
      </c>
      <c r="L84" s="25">
        <v>0</v>
      </c>
      <c r="M84" s="25">
        <v>0</v>
      </c>
      <c r="N84" s="25">
        <v>0</v>
      </c>
      <c r="O84" s="25">
        <v>386100</v>
      </c>
      <c r="P84" s="25">
        <v>386100</v>
      </c>
      <c r="Q84" s="25">
        <v>386100</v>
      </c>
      <c r="R84" s="24">
        <v>257713.6</v>
      </c>
      <c r="S84" s="26">
        <v>0</v>
      </c>
    </row>
    <row r="85" spans="1:19">
      <c r="A85" s="1" t="e">
        <f t="shared" si="1"/>
        <v>#REF!</v>
      </c>
      <c r="B85" s="21" t="s">
        <v>177</v>
      </c>
      <c r="C85" s="22" t="s">
        <v>178</v>
      </c>
      <c r="D85" s="30" t="s">
        <v>179</v>
      </c>
      <c r="E85" s="23" t="s">
        <v>22</v>
      </c>
      <c r="F85" s="25">
        <v>52000</v>
      </c>
      <c r="G85" s="25">
        <v>52000</v>
      </c>
      <c r="H85" s="25">
        <v>52000</v>
      </c>
      <c r="I85" s="25">
        <v>46118.8</v>
      </c>
      <c r="J85" s="25">
        <v>0</v>
      </c>
      <c r="K85" s="25">
        <v>0</v>
      </c>
      <c r="L85" s="25">
        <v>30745.87</v>
      </c>
      <c r="M85" s="25">
        <v>30745.87</v>
      </c>
      <c r="N85" s="25">
        <v>0</v>
      </c>
      <c r="O85" s="25">
        <v>52000</v>
      </c>
      <c r="P85" s="25">
        <v>52000</v>
      </c>
      <c r="Q85" s="25">
        <v>82745.87</v>
      </c>
      <c r="R85" s="24">
        <v>76864.67</v>
      </c>
      <c r="S85" s="26">
        <v>0</v>
      </c>
    </row>
    <row r="86" spans="1:19" ht="189">
      <c r="A86" s="1" t="e">
        <f t="shared" si="1"/>
        <v>#REF!</v>
      </c>
      <c r="B86" s="21" t="s">
        <v>180</v>
      </c>
      <c r="C86" s="22" t="s">
        <v>107</v>
      </c>
      <c r="D86" s="30" t="s">
        <v>181</v>
      </c>
      <c r="E86" s="23" t="s">
        <v>22</v>
      </c>
      <c r="F86" s="25">
        <v>2531575</v>
      </c>
      <c r="G86" s="25">
        <v>2531575</v>
      </c>
      <c r="H86" s="25">
        <v>2531575</v>
      </c>
      <c r="I86" s="25">
        <v>1490596.92</v>
      </c>
      <c r="J86" s="25">
        <v>0</v>
      </c>
      <c r="K86" s="25">
        <v>0</v>
      </c>
      <c r="L86" s="25">
        <v>0</v>
      </c>
      <c r="M86" s="25">
        <v>0</v>
      </c>
      <c r="N86" s="25">
        <v>0</v>
      </c>
      <c r="O86" s="25">
        <v>2531575</v>
      </c>
      <c r="P86" s="25">
        <v>2531575</v>
      </c>
      <c r="Q86" s="25">
        <v>2531575</v>
      </c>
      <c r="R86" s="24">
        <v>1490596.92</v>
      </c>
      <c r="S86" s="26">
        <v>0</v>
      </c>
    </row>
    <row r="87" spans="1:19">
      <c r="A87" s="1" t="e">
        <f t="shared" si="1"/>
        <v>#REF!</v>
      </c>
      <c r="B87" s="21" t="s">
        <v>182</v>
      </c>
      <c r="C87" s="22" t="s">
        <v>18</v>
      </c>
      <c r="D87" s="30" t="s">
        <v>183</v>
      </c>
      <c r="E87" s="23" t="s">
        <v>22</v>
      </c>
      <c r="F87" s="25">
        <v>1636300</v>
      </c>
      <c r="G87" s="25">
        <v>1636300</v>
      </c>
      <c r="H87" s="25">
        <v>1636300</v>
      </c>
      <c r="I87" s="25">
        <v>1137591.3999999999</v>
      </c>
      <c r="J87" s="25">
        <v>0</v>
      </c>
      <c r="K87" s="25">
        <v>0</v>
      </c>
      <c r="L87" s="25">
        <v>0</v>
      </c>
      <c r="M87" s="25">
        <v>0</v>
      </c>
      <c r="N87" s="25">
        <v>0</v>
      </c>
      <c r="O87" s="25">
        <v>1636300</v>
      </c>
      <c r="P87" s="25">
        <v>1636300</v>
      </c>
      <c r="Q87" s="25">
        <v>1636300</v>
      </c>
      <c r="R87" s="24">
        <v>1137591.3999999999</v>
      </c>
      <c r="S87" s="26">
        <v>0</v>
      </c>
    </row>
    <row r="88" spans="1:19" ht="31.5">
      <c r="A88" s="1" t="e">
        <f t="shared" si="1"/>
        <v>#REF!</v>
      </c>
      <c r="B88" s="21" t="s">
        <v>184</v>
      </c>
      <c r="C88" s="22" t="s">
        <v>36</v>
      </c>
      <c r="D88" s="30" t="s">
        <v>185</v>
      </c>
      <c r="E88" s="23" t="s">
        <v>22</v>
      </c>
      <c r="F88" s="25">
        <v>1636300</v>
      </c>
      <c r="G88" s="25">
        <v>1636300</v>
      </c>
      <c r="H88" s="25">
        <v>1636300</v>
      </c>
      <c r="I88" s="25">
        <v>1137591.3999999999</v>
      </c>
      <c r="J88" s="25">
        <v>0</v>
      </c>
      <c r="K88" s="25">
        <v>0</v>
      </c>
      <c r="L88" s="25">
        <v>0</v>
      </c>
      <c r="M88" s="25">
        <v>0</v>
      </c>
      <c r="N88" s="25">
        <v>0</v>
      </c>
      <c r="O88" s="25">
        <v>1636300</v>
      </c>
      <c r="P88" s="25">
        <v>1636300</v>
      </c>
      <c r="Q88" s="25">
        <v>1636300</v>
      </c>
      <c r="R88" s="24">
        <v>1137591.3999999999</v>
      </c>
      <c r="S88" s="26">
        <v>0</v>
      </c>
    </row>
    <row r="89" spans="1:19">
      <c r="A89" s="1" t="e">
        <f t="shared" si="1"/>
        <v>#REF!</v>
      </c>
      <c r="B89" s="21" t="s">
        <v>186</v>
      </c>
      <c r="C89" s="22" t="s">
        <v>18</v>
      </c>
      <c r="D89" s="30" t="s">
        <v>187</v>
      </c>
      <c r="E89" s="23" t="s">
        <v>22</v>
      </c>
      <c r="F89" s="25">
        <v>12896408.449999999</v>
      </c>
      <c r="G89" s="25">
        <v>12896408.449999999</v>
      </c>
      <c r="H89" s="25">
        <v>12896408.449999999</v>
      </c>
      <c r="I89" s="25">
        <v>9209925.3399999999</v>
      </c>
      <c r="J89" s="25">
        <v>2015601</v>
      </c>
      <c r="K89" s="25">
        <v>2015601</v>
      </c>
      <c r="L89" s="25">
        <v>2646858.67</v>
      </c>
      <c r="M89" s="25">
        <v>1909113.09</v>
      </c>
      <c r="N89" s="25">
        <v>0</v>
      </c>
      <c r="O89" s="25">
        <v>14912009.449999999</v>
      </c>
      <c r="P89" s="25">
        <v>14912009.449999999</v>
      </c>
      <c r="Q89" s="25">
        <v>15543267.119999999</v>
      </c>
      <c r="R89" s="24">
        <v>11119038.43</v>
      </c>
      <c r="S89" s="26">
        <v>0</v>
      </c>
    </row>
    <row r="90" spans="1:19">
      <c r="A90" s="1" t="e">
        <f t="shared" si="1"/>
        <v>#REF!</v>
      </c>
      <c r="B90" s="21" t="s">
        <v>188</v>
      </c>
      <c r="C90" s="22" t="s">
        <v>189</v>
      </c>
      <c r="D90" s="30" t="s">
        <v>190</v>
      </c>
      <c r="E90" s="23" t="s">
        <v>22</v>
      </c>
      <c r="F90" s="25">
        <v>4727139.45</v>
      </c>
      <c r="G90" s="25">
        <v>4727139.45</v>
      </c>
      <c r="H90" s="25">
        <v>4727139.45</v>
      </c>
      <c r="I90" s="25">
        <v>3500337.67</v>
      </c>
      <c r="J90" s="25">
        <v>22500</v>
      </c>
      <c r="K90" s="25">
        <v>22500</v>
      </c>
      <c r="L90" s="25">
        <v>241885.39</v>
      </c>
      <c r="M90" s="25">
        <v>232810.62</v>
      </c>
      <c r="N90" s="25">
        <v>0</v>
      </c>
      <c r="O90" s="25">
        <v>4749639.45</v>
      </c>
      <c r="P90" s="25">
        <v>4749639.45</v>
      </c>
      <c r="Q90" s="25">
        <v>4969024.84</v>
      </c>
      <c r="R90" s="24">
        <v>3733148.29</v>
      </c>
      <c r="S90" s="26">
        <v>0</v>
      </c>
    </row>
    <row r="91" spans="1:19">
      <c r="A91" s="1" t="e">
        <f t="shared" si="1"/>
        <v>#REF!</v>
      </c>
      <c r="B91" s="21" t="s">
        <v>191</v>
      </c>
      <c r="C91" s="22" t="s">
        <v>189</v>
      </c>
      <c r="D91" s="30" t="s">
        <v>192</v>
      </c>
      <c r="E91" s="23" t="s">
        <v>22</v>
      </c>
      <c r="F91" s="25">
        <v>453229</v>
      </c>
      <c r="G91" s="25">
        <v>453229</v>
      </c>
      <c r="H91" s="25">
        <v>453229</v>
      </c>
      <c r="I91" s="25">
        <v>294780.13</v>
      </c>
      <c r="J91" s="25">
        <v>10001</v>
      </c>
      <c r="K91" s="25">
        <v>10001</v>
      </c>
      <c r="L91" s="25">
        <v>10001</v>
      </c>
      <c r="M91" s="25">
        <v>3407.12</v>
      </c>
      <c r="N91" s="25">
        <v>0</v>
      </c>
      <c r="O91" s="25">
        <v>463230</v>
      </c>
      <c r="P91" s="25">
        <v>463230</v>
      </c>
      <c r="Q91" s="25">
        <v>463230</v>
      </c>
      <c r="R91" s="24">
        <v>298187.25</v>
      </c>
      <c r="S91" s="26">
        <v>0</v>
      </c>
    </row>
    <row r="92" spans="1:19" ht="47.25">
      <c r="A92" s="1" t="e">
        <f t="shared" si="1"/>
        <v>#REF!</v>
      </c>
      <c r="B92" s="21" t="s">
        <v>193</v>
      </c>
      <c r="C92" s="22" t="s">
        <v>194</v>
      </c>
      <c r="D92" s="30" t="s">
        <v>195</v>
      </c>
      <c r="E92" s="23" t="s">
        <v>22</v>
      </c>
      <c r="F92" s="25">
        <v>6187227</v>
      </c>
      <c r="G92" s="25">
        <v>6187227</v>
      </c>
      <c r="H92" s="25">
        <v>6187227</v>
      </c>
      <c r="I92" s="25">
        <v>4288450.5199999996</v>
      </c>
      <c r="J92" s="25">
        <v>1948100</v>
      </c>
      <c r="K92" s="25">
        <v>1948100</v>
      </c>
      <c r="L92" s="25">
        <v>2213226.2799999998</v>
      </c>
      <c r="M92" s="25">
        <v>1503017.08</v>
      </c>
      <c r="N92" s="25">
        <v>0</v>
      </c>
      <c r="O92" s="25">
        <v>8135327</v>
      </c>
      <c r="P92" s="25">
        <v>8135327</v>
      </c>
      <c r="Q92" s="25">
        <v>8400453.2799999993</v>
      </c>
      <c r="R92" s="24">
        <v>5791467.5999999996</v>
      </c>
      <c r="S92" s="26">
        <v>0</v>
      </c>
    </row>
    <row r="93" spans="1:19" ht="31.5">
      <c r="A93" s="1" t="e">
        <f t="shared" si="1"/>
        <v>#REF!</v>
      </c>
      <c r="B93" s="21" t="s">
        <v>196</v>
      </c>
      <c r="C93" s="22" t="s">
        <v>18</v>
      </c>
      <c r="D93" s="30" t="s">
        <v>197</v>
      </c>
      <c r="E93" s="23" t="s">
        <v>22</v>
      </c>
      <c r="F93" s="25">
        <v>1528813</v>
      </c>
      <c r="G93" s="25">
        <v>1528813</v>
      </c>
      <c r="H93" s="25">
        <v>1528813</v>
      </c>
      <c r="I93" s="25">
        <v>1126357.02</v>
      </c>
      <c r="J93" s="25">
        <v>35000</v>
      </c>
      <c r="K93" s="25">
        <v>35000</v>
      </c>
      <c r="L93" s="25">
        <v>181746</v>
      </c>
      <c r="M93" s="25">
        <v>169878.27</v>
      </c>
      <c r="N93" s="25">
        <v>0</v>
      </c>
      <c r="O93" s="25">
        <v>1563813</v>
      </c>
      <c r="P93" s="25">
        <v>1563813</v>
      </c>
      <c r="Q93" s="25">
        <v>1710559</v>
      </c>
      <c r="R93" s="24">
        <v>1296235.29</v>
      </c>
      <c r="S93" s="26">
        <v>0</v>
      </c>
    </row>
    <row r="94" spans="1:19" ht="31.5">
      <c r="A94" s="1" t="e">
        <f t="shared" si="1"/>
        <v>#REF!</v>
      </c>
      <c r="B94" s="21" t="s">
        <v>198</v>
      </c>
      <c r="C94" s="22" t="s">
        <v>199</v>
      </c>
      <c r="D94" s="30" t="s">
        <v>200</v>
      </c>
      <c r="E94" s="23" t="s">
        <v>22</v>
      </c>
      <c r="F94" s="25">
        <v>1085313</v>
      </c>
      <c r="G94" s="25">
        <v>1085313</v>
      </c>
      <c r="H94" s="25">
        <v>1085313</v>
      </c>
      <c r="I94" s="25">
        <v>761844.19</v>
      </c>
      <c r="J94" s="25">
        <v>35000</v>
      </c>
      <c r="K94" s="25">
        <v>35000</v>
      </c>
      <c r="L94" s="25">
        <v>181746</v>
      </c>
      <c r="M94" s="25">
        <v>169878.27</v>
      </c>
      <c r="N94" s="25">
        <v>0</v>
      </c>
      <c r="O94" s="25">
        <v>1120313</v>
      </c>
      <c r="P94" s="25">
        <v>1120313</v>
      </c>
      <c r="Q94" s="25">
        <v>1267059</v>
      </c>
      <c r="R94" s="24">
        <v>931722.46</v>
      </c>
      <c r="S94" s="26">
        <v>0</v>
      </c>
    </row>
    <row r="95" spans="1:19">
      <c r="A95" s="1" t="e">
        <f t="shared" si="1"/>
        <v>#REF!</v>
      </c>
      <c r="B95" s="21" t="s">
        <v>201</v>
      </c>
      <c r="C95" s="22" t="s">
        <v>199</v>
      </c>
      <c r="D95" s="30" t="s">
        <v>202</v>
      </c>
      <c r="E95" s="23" t="s">
        <v>22</v>
      </c>
      <c r="F95" s="25">
        <v>443500</v>
      </c>
      <c r="G95" s="25">
        <v>443500</v>
      </c>
      <c r="H95" s="25">
        <v>443500</v>
      </c>
      <c r="I95" s="25">
        <v>364512.83</v>
      </c>
      <c r="J95" s="25">
        <v>0</v>
      </c>
      <c r="K95" s="25">
        <v>0</v>
      </c>
      <c r="L95" s="25">
        <v>0</v>
      </c>
      <c r="M95" s="25">
        <v>0</v>
      </c>
      <c r="N95" s="25">
        <v>0</v>
      </c>
      <c r="O95" s="25">
        <v>443500</v>
      </c>
      <c r="P95" s="25">
        <v>443500</v>
      </c>
      <c r="Q95" s="25">
        <v>443500</v>
      </c>
      <c r="R95" s="24">
        <v>364512.83</v>
      </c>
      <c r="S95" s="26">
        <v>0</v>
      </c>
    </row>
    <row r="96" spans="1:19">
      <c r="A96" s="1" t="e">
        <f t="shared" si="1"/>
        <v>#REF!</v>
      </c>
      <c r="B96" s="21" t="s">
        <v>203</v>
      </c>
      <c r="C96" s="22" t="s">
        <v>18</v>
      </c>
      <c r="D96" s="30" t="s">
        <v>204</v>
      </c>
      <c r="E96" s="23" t="s">
        <v>22</v>
      </c>
      <c r="F96" s="25">
        <v>5477132</v>
      </c>
      <c r="G96" s="25">
        <v>5477132</v>
      </c>
      <c r="H96" s="25">
        <v>5477132</v>
      </c>
      <c r="I96" s="25">
        <v>3839107.51</v>
      </c>
      <c r="J96" s="25">
        <v>367810</v>
      </c>
      <c r="K96" s="25">
        <v>367810</v>
      </c>
      <c r="L96" s="25">
        <v>413278.6</v>
      </c>
      <c r="M96" s="25">
        <v>412101.8</v>
      </c>
      <c r="N96" s="25">
        <v>0</v>
      </c>
      <c r="O96" s="25">
        <v>5844942</v>
      </c>
      <c r="P96" s="25">
        <v>5844942</v>
      </c>
      <c r="Q96" s="25">
        <v>5890410.5999999996</v>
      </c>
      <c r="R96" s="24">
        <v>4251209.3099999996</v>
      </c>
      <c r="S96" s="26">
        <v>0</v>
      </c>
    </row>
    <row r="97" spans="1:19">
      <c r="A97" s="1" t="e">
        <f t="shared" si="1"/>
        <v>#REF!</v>
      </c>
      <c r="B97" s="21" t="s">
        <v>205</v>
      </c>
      <c r="C97" s="22" t="s">
        <v>18</v>
      </c>
      <c r="D97" s="30" t="s">
        <v>206</v>
      </c>
      <c r="E97" s="23" t="s">
        <v>22</v>
      </c>
      <c r="F97" s="25">
        <v>5025902</v>
      </c>
      <c r="G97" s="25">
        <v>5025902</v>
      </c>
      <c r="H97" s="25">
        <v>5025902</v>
      </c>
      <c r="I97" s="25">
        <v>3523120.93</v>
      </c>
      <c r="J97" s="25">
        <v>367810</v>
      </c>
      <c r="K97" s="25">
        <v>367810</v>
      </c>
      <c r="L97" s="25">
        <v>413278.6</v>
      </c>
      <c r="M97" s="25">
        <v>412101.8</v>
      </c>
      <c r="N97" s="25">
        <v>0</v>
      </c>
      <c r="O97" s="25">
        <v>5393712</v>
      </c>
      <c r="P97" s="25">
        <v>5393712</v>
      </c>
      <c r="Q97" s="25">
        <v>5439180.5999999996</v>
      </c>
      <c r="R97" s="24">
        <v>3935222.73</v>
      </c>
      <c r="S97" s="26">
        <v>0</v>
      </c>
    </row>
    <row r="98" spans="1:19" ht="31.5">
      <c r="A98" s="1" t="e">
        <f t="shared" si="1"/>
        <v>#REF!</v>
      </c>
      <c r="B98" s="21" t="s">
        <v>207</v>
      </c>
      <c r="C98" s="22" t="s">
        <v>208</v>
      </c>
      <c r="D98" s="30" t="s">
        <v>209</v>
      </c>
      <c r="E98" s="23" t="s">
        <v>22</v>
      </c>
      <c r="F98" s="25">
        <v>5025902</v>
      </c>
      <c r="G98" s="25">
        <v>5025902</v>
      </c>
      <c r="H98" s="25">
        <v>5025902</v>
      </c>
      <c r="I98" s="25">
        <v>3523120.93</v>
      </c>
      <c r="J98" s="25">
        <v>367810</v>
      </c>
      <c r="K98" s="25">
        <v>367810</v>
      </c>
      <c r="L98" s="25">
        <v>413278.6</v>
      </c>
      <c r="M98" s="25">
        <v>412101.8</v>
      </c>
      <c r="N98" s="25">
        <v>0</v>
      </c>
      <c r="O98" s="25">
        <v>5393712</v>
      </c>
      <c r="P98" s="25">
        <v>5393712</v>
      </c>
      <c r="Q98" s="25">
        <v>5439180.5999999996</v>
      </c>
      <c r="R98" s="24">
        <v>3935222.73</v>
      </c>
      <c r="S98" s="26">
        <v>0</v>
      </c>
    </row>
    <row r="99" spans="1:19">
      <c r="A99" s="1" t="e">
        <f t="shared" si="1"/>
        <v>#REF!</v>
      </c>
      <c r="B99" s="21" t="s">
        <v>210</v>
      </c>
      <c r="C99" s="22" t="s">
        <v>18</v>
      </c>
      <c r="D99" s="30" t="s">
        <v>211</v>
      </c>
      <c r="E99" s="23" t="s">
        <v>22</v>
      </c>
      <c r="F99" s="25">
        <v>451230</v>
      </c>
      <c r="G99" s="25">
        <v>451230</v>
      </c>
      <c r="H99" s="25">
        <v>451230</v>
      </c>
      <c r="I99" s="25">
        <v>315986.58</v>
      </c>
      <c r="J99" s="25">
        <v>0</v>
      </c>
      <c r="K99" s="25">
        <v>0</v>
      </c>
      <c r="L99" s="25">
        <v>0</v>
      </c>
      <c r="M99" s="25">
        <v>0</v>
      </c>
      <c r="N99" s="25">
        <v>0</v>
      </c>
      <c r="O99" s="25">
        <v>451230</v>
      </c>
      <c r="P99" s="25">
        <v>451230</v>
      </c>
      <c r="Q99" s="25">
        <v>451230</v>
      </c>
      <c r="R99" s="24">
        <v>315986.58</v>
      </c>
      <c r="S99" s="26">
        <v>0</v>
      </c>
    </row>
    <row r="100" spans="1:19" ht="63">
      <c r="A100" s="1" t="e">
        <f t="shared" si="1"/>
        <v>#REF!</v>
      </c>
      <c r="B100" s="21" t="s">
        <v>212</v>
      </c>
      <c r="C100" s="22" t="s">
        <v>208</v>
      </c>
      <c r="D100" s="30" t="s">
        <v>213</v>
      </c>
      <c r="E100" s="23" t="s">
        <v>22</v>
      </c>
      <c r="F100" s="25">
        <v>451230</v>
      </c>
      <c r="G100" s="25">
        <v>451230</v>
      </c>
      <c r="H100" s="25">
        <v>451230</v>
      </c>
      <c r="I100" s="25">
        <v>315986.58</v>
      </c>
      <c r="J100" s="25">
        <v>0</v>
      </c>
      <c r="K100" s="25">
        <v>0</v>
      </c>
      <c r="L100" s="25">
        <v>0</v>
      </c>
      <c r="M100" s="25">
        <v>0</v>
      </c>
      <c r="N100" s="25">
        <v>0</v>
      </c>
      <c r="O100" s="25">
        <v>451230</v>
      </c>
      <c r="P100" s="25">
        <v>451230</v>
      </c>
      <c r="Q100" s="25">
        <v>451230</v>
      </c>
      <c r="R100" s="24">
        <v>315986.58</v>
      </c>
      <c r="S100" s="26">
        <v>0</v>
      </c>
    </row>
    <row r="101" spans="1:19">
      <c r="A101" s="1" t="e">
        <f t="shared" ref="A101:A142" si="2">A100+1</f>
        <v>#REF!</v>
      </c>
      <c r="B101" s="21" t="s">
        <v>214</v>
      </c>
      <c r="C101" s="22" t="s">
        <v>18</v>
      </c>
      <c r="D101" s="30" t="s">
        <v>215</v>
      </c>
      <c r="E101" s="23" t="s">
        <v>22</v>
      </c>
      <c r="F101" s="25">
        <v>17341230</v>
      </c>
      <c r="G101" s="25">
        <v>17341230</v>
      </c>
      <c r="H101" s="25">
        <v>17341230</v>
      </c>
      <c r="I101" s="25">
        <v>13599810.4</v>
      </c>
      <c r="J101" s="25">
        <v>288078</v>
      </c>
      <c r="K101" s="25">
        <v>288078</v>
      </c>
      <c r="L101" s="25">
        <v>320478.8</v>
      </c>
      <c r="M101" s="25">
        <v>195079.8</v>
      </c>
      <c r="N101" s="25">
        <v>0</v>
      </c>
      <c r="O101" s="25">
        <v>17629308</v>
      </c>
      <c r="P101" s="25">
        <v>17629308</v>
      </c>
      <c r="Q101" s="25">
        <v>17661708.800000001</v>
      </c>
      <c r="R101" s="24">
        <v>13794890.199999999</v>
      </c>
      <c r="S101" s="26">
        <v>0</v>
      </c>
    </row>
    <row r="102" spans="1:19" ht="31.5">
      <c r="A102" s="1" t="e">
        <f t="shared" si="2"/>
        <v>#REF!</v>
      </c>
      <c r="B102" s="21" t="s">
        <v>216</v>
      </c>
      <c r="C102" s="22" t="s">
        <v>18</v>
      </c>
      <c r="D102" s="30" t="s">
        <v>217</v>
      </c>
      <c r="E102" s="23" t="s">
        <v>22</v>
      </c>
      <c r="F102" s="25">
        <v>0</v>
      </c>
      <c r="G102" s="25">
        <v>0</v>
      </c>
      <c r="H102" s="25">
        <v>0</v>
      </c>
      <c r="I102" s="25">
        <v>0</v>
      </c>
      <c r="J102" s="25">
        <v>268078</v>
      </c>
      <c r="K102" s="25">
        <v>268078</v>
      </c>
      <c r="L102" s="25">
        <v>268078</v>
      </c>
      <c r="M102" s="25">
        <v>162679</v>
      </c>
      <c r="N102" s="25">
        <v>0</v>
      </c>
      <c r="O102" s="25">
        <v>268078</v>
      </c>
      <c r="P102" s="25">
        <v>268078</v>
      </c>
      <c r="Q102" s="25">
        <v>268078</v>
      </c>
      <c r="R102" s="24">
        <v>162679</v>
      </c>
      <c r="S102" s="26">
        <v>0</v>
      </c>
    </row>
    <row r="103" spans="1:19" ht="31.5">
      <c r="A103" s="1" t="e">
        <f t="shared" si="2"/>
        <v>#REF!</v>
      </c>
      <c r="B103" s="21" t="s">
        <v>218</v>
      </c>
      <c r="C103" s="22" t="s">
        <v>219</v>
      </c>
      <c r="D103" s="30" t="s">
        <v>220</v>
      </c>
      <c r="E103" s="23" t="s">
        <v>22</v>
      </c>
      <c r="F103" s="25">
        <v>0</v>
      </c>
      <c r="G103" s="25">
        <v>0</v>
      </c>
      <c r="H103" s="25">
        <v>0</v>
      </c>
      <c r="I103" s="25">
        <v>0</v>
      </c>
      <c r="J103" s="25">
        <v>50000</v>
      </c>
      <c r="K103" s="25">
        <v>50000</v>
      </c>
      <c r="L103" s="25">
        <v>50000</v>
      </c>
      <c r="M103" s="25">
        <v>0</v>
      </c>
      <c r="N103" s="25">
        <v>0</v>
      </c>
      <c r="O103" s="25">
        <v>50000</v>
      </c>
      <c r="P103" s="25">
        <v>50000</v>
      </c>
      <c r="Q103" s="25">
        <v>50000</v>
      </c>
      <c r="R103" s="24">
        <v>0</v>
      </c>
      <c r="S103" s="26">
        <v>0</v>
      </c>
    </row>
    <row r="104" spans="1:19" ht="31.5">
      <c r="A104" s="1" t="e">
        <f t="shared" si="2"/>
        <v>#REF!</v>
      </c>
      <c r="B104" s="21" t="s">
        <v>221</v>
      </c>
      <c r="C104" s="22" t="s">
        <v>222</v>
      </c>
      <c r="D104" s="30" t="s">
        <v>223</v>
      </c>
      <c r="E104" s="23" t="s">
        <v>22</v>
      </c>
      <c r="F104" s="25">
        <v>0</v>
      </c>
      <c r="G104" s="25">
        <v>0</v>
      </c>
      <c r="H104" s="25">
        <v>0</v>
      </c>
      <c r="I104" s="25">
        <v>0</v>
      </c>
      <c r="J104" s="25">
        <v>218078</v>
      </c>
      <c r="K104" s="25">
        <v>218078</v>
      </c>
      <c r="L104" s="25">
        <v>218078</v>
      </c>
      <c r="M104" s="25">
        <v>162679</v>
      </c>
      <c r="N104" s="25">
        <v>0</v>
      </c>
      <c r="O104" s="25">
        <v>218078</v>
      </c>
      <c r="P104" s="25">
        <v>218078</v>
      </c>
      <c r="Q104" s="25">
        <v>218078</v>
      </c>
      <c r="R104" s="24">
        <v>162679</v>
      </c>
      <c r="S104" s="26">
        <v>0</v>
      </c>
    </row>
    <row r="105" spans="1:19">
      <c r="A105" s="1" t="e">
        <f t="shared" si="2"/>
        <v>#REF!</v>
      </c>
      <c r="B105" s="21" t="s">
        <v>224</v>
      </c>
      <c r="C105" s="22" t="s">
        <v>222</v>
      </c>
      <c r="D105" s="30" t="s">
        <v>225</v>
      </c>
      <c r="E105" s="23" t="s">
        <v>22</v>
      </c>
      <c r="F105" s="25">
        <v>17305230</v>
      </c>
      <c r="G105" s="25">
        <v>17305230</v>
      </c>
      <c r="H105" s="25">
        <v>17305230</v>
      </c>
      <c r="I105" s="25">
        <v>13563810.4</v>
      </c>
      <c r="J105" s="25">
        <v>20000</v>
      </c>
      <c r="K105" s="25">
        <v>20000</v>
      </c>
      <c r="L105" s="25">
        <v>52400.800000000003</v>
      </c>
      <c r="M105" s="25">
        <v>32400.799999999999</v>
      </c>
      <c r="N105" s="25">
        <v>0</v>
      </c>
      <c r="O105" s="25">
        <v>17325230</v>
      </c>
      <c r="P105" s="25">
        <v>17325230</v>
      </c>
      <c r="Q105" s="25">
        <v>17357630.800000001</v>
      </c>
      <c r="R105" s="24">
        <v>13596211.199999999</v>
      </c>
      <c r="S105" s="26">
        <v>0</v>
      </c>
    </row>
    <row r="106" spans="1:19" ht="31.5">
      <c r="A106" s="1" t="e">
        <f t="shared" si="2"/>
        <v>#REF!</v>
      </c>
      <c r="B106" s="21" t="s">
        <v>226</v>
      </c>
      <c r="C106" s="22" t="s">
        <v>18</v>
      </c>
      <c r="D106" s="30" t="s">
        <v>227</v>
      </c>
      <c r="E106" s="23" t="s">
        <v>22</v>
      </c>
      <c r="F106" s="25">
        <v>36000</v>
      </c>
      <c r="G106" s="25">
        <v>36000</v>
      </c>
      <c r="H106" s="25">
        <v>36000</v>
      </c>
      <c r="I106" s="25">
        <v>36000</v>
      </c>
      <c r="J106" s="25">
        <v>0</v>
      </c>
      <c r="K106" s="25">
        <v>0</v>
      </c>
      <c r="L106" s="25">
        <v>0</v>
      </c>
      <c r="M106" s="25">
        <v>0</v>
      </c>
      <c r="N106" s="25">
        <v>0</v>
      </c>
      <c r="O106" s="25">
        <v>36000</v>
      </c>
      <c r="P106" s="25">
        <v>36000</v>
      </c>
      <c r="Q106" s="25">
        <v>36000</v>
      </c>
      <c r="R106" s="24">
        <v>36000</v>
      </c>
      <c r="S106" s="26">
        <v>0</v>
      </c>
    </row>
    <row r="107" spans="1:19" ht="63">
      <c r="A107" s="1" t="e">
        <f t="shared" si="2"/>
        <v>#REF!</v>
      </c>
      <c r="B107" s="21" t="s">
        <v>228</v>
      </c>
      <c r="C107" s="22" t="s">
        <v>219</v>
      </c>
      <c r="D107" s="30" t="s">
        <v>229</v>
      </c>
      <c r="E107" s="23" t="s">
        <v>22</v>
      </c>
      <c r="F107" s="25">
        <v>36000</v>
      </c>
      <c r="G107" s="25">
        <v>36000</v>
      </c>
      <c r="H107" s="25">
        <v>36000</v>
      </c>
      <c r="I107" s="25">
        <v>36000</v>
      </c>
      <c r="J107" s="25">
        <v>0</v>
      </c>
      <c r="K107" s="25">
        <v>0</v>
      </c>
      <c r="L107" s="25">
        <v>0</v>
      </c>
      <c r="M107" s="25">
        <v>0</v>
      </c>
      <c r="N107" s="25">
        <v>0</v>
      </c>
      <c r="O107" s="25">
        <v>36000</v>
      </c>
      <c r="P107" s="25">
        <v>36000</v>
      </c>
      <c r="Q107" s="25">
        <v>36000</v>
      </c>
      <c r="R107" s="24">
        <v>36000</v>
      </c>
      <c r="S107" s="26">
        <v>0</v>
      </c>
    </row>
    <row r="108" spans="1:19">
      <c r="A108" s="1" t="e">
        <f t="shared" si="2"/>
        <v>#REF!</v>
      </c>
      <c r="B108" s="21" t="s">
        <v>230</v>
      </c>
      <c r="C108" s="22" t="s">
        <v>18</v>
      </c>
      <c r="D108" s="30" t="s">
        <v>231</v>
      </c>
      <c r="E108" s="23" t="s">
        <v>22</v>
      </c>
      <c r="F108" s="25">
        <v>4376206</v>
      </c>
      <c r="G108" s="25">
        <v>4376206</v>
      </c>
      <c r="H108" s="25">
        <v>4376206</v>
      </c>
      <c r="I108" s="25">
        <v>2399350.6</v>
      </c>
      <c r="J108" s="25">
        <v>28210959.129999999</v>
      </c>
      <c r="K108" s="25">
        <v>28210959.129999999</v>
      </c>
      <c r="L108" s="25">
        <v>28210959.129999999</v>
      </c>
      <c r="M108" s="25">
        <v>15642529.9</v>
      </c>
      <c r="N108" s="25">
        <v>0</v>
      </c>
      <c r="O108" s="25">
        <v>32587165.129999999</v>
      </c>
      <c r="P108" s="25">
        <v>32587165.129999999</v>
      </c>
      <c r="Q108" s="25">
        <v>32587165.129999999</v>
      </c>
      <c r="R108" s="24">
        <v>18041880.5</v>
      </c>
      <c r="S108" s="26">
        <v>0</v>
      </c>
    </row>
    <row r="109" spans="1:19">
      <c r="A109" s="1" t="e">
        <f t="shared" si="2"/>
        <v>#REF!</v>
      </c>
      <c r="B109" s="21" t="s">
        <v>232</v>
      </c>
      <c r="C109" s="22" t="s">
        <v>18</v>
      </c>
      <c r="D109" s="30" t="s">
        <v>233</v>
      </c>
      <c r="E109" s="23" t="s">
        <v>22</v>
      </c>
      <c r="F109" s="25">
        <v>0</v>
      </c>
      <c r="G109" s="25">
        <v>0</v>
      </c>
      <c r="H109" s="25">
        <v>0</v>
      </c>
      <c r="I109" s="25">
        <v>0</v>
      </c>
      <c r="J109" s="25">
        <v>19364274.100000001</v>
      </c>
      <c r="K109" s="25">
        <v>19364274.100000001</v>
      </c>
      <c r="L109" s="25">
        <v>19364274.100000001</v>
      </c>
      <c r="M109" s="25">
        <v>8331130.9800000004</v>
      </c>
      <c r="N109" s="25">
        <v>0</v>
      </c>
      <c r="O109" s="25">
        <v>19364274.100000001</v>
      </c>
      <c r="P109" s="25">
        <v>19364274.100000001</v>
      </c>
      <c r="Q109" s="25">
        <v>19364274.100000001</v>
      </c>
      <c r="R109" s="24">
        <v>8331130.9800000004</v>
      </c>
      <c r="S109" s="26">
        <v>0</v>
      </c>
    </row>
    <row r="110" spans="1:19" ht="31.5">
      <c r="A110" s="1" t="e">
        <f t="shared" si="2"/>
        <v>#REF!</v>
      </c>
      <c r="B110" s="21" t="s">
        <v>234</v>
      </c>
      <c r="C110" s="22" t="s">
        <v>235</v>
      </c>
      <c r="D110" s="30" t="s">
        <v>236</v>
      </c>
      <c r="E110" s="23" t="s">
        <v>22</v>
      </c>
      <c r="F110" s="25">
        <v>0</v>
      </c>
      <c r="G110" s="25">
        <v>0</v>
      </c>
      <c r="H110" s="25">
        <v>0</v>
      </c>
      <c r="I110" s="25">
        <v>0</v>
      </c>
      <c r="J110" s="25">
        <v>500000</v>
      </c>
      <c r="K110" s="25">
        <v>500000</v>
      </c>
      <c r="L110" s="25">
        <v>500000</v>
      </c>
      <c r="M110" s="25">
        <v>20000</v>
      </c>
      <c r="N110" s="25">
        <v>0</v>
      </c>
      <c r="O110" s="25">
        <v>500000</v>
      </c>
      <c r="P110" s="25">
        <v>500000</v>
      </c>
      <c r="Q110" s="25">
        <v>500000</v>
      </c>
      <c r="R110" s="24">
        <v>20000</v>
      </c>
      <c r="S110" s="26">
        <v>0</v>
      </c>
    </row>
    <row r="111" spans="1:19">
      <c r="A111" s="1" t="e">
        <f t="shared" si="2"/>
        <v>#REF!</v>
      </c>
      <c r="B111" s="21" t="s">
        <v>237</v>
      </c>
      <c r="C111" s="22" t="s">
        <v>18</v>
      </c>
      <c r="D111" s="30" t="s">
        <v>238</v>
      </c>
      <c r="E111" s="23" t="s">
        <v>22</v>
      </c>
      <c r="F111" s="25">
        <v>0</v>
      </c>
      <c r="G111" s="25">
        <v>0</v>
      </c>
      <c r="H111" s="25">
        <v>0</v>
      </c>
      <c r="I111" s="25">
        <v>0</v>
      </c>
      <c r="J111" s="25">
        <v>18627513.100000001</v>
      </c>
      <c r="K111" s="25">
        <v>18627513.100000001</v>
      </c>
      <c r="L111" s="25">
        <v>18627513.100000001</v>
      </c>
      <c r="M111" s="25">
        <v>8215027.6600000001</v>
      </c>
      <c r="N111" s="25">
        <v>0</v>
      </c>
      <c r="O111" s="25">
        <v>18627513.100000001</v>
      </c>
      <c r="P111" s="25">
        <v>18627513.100000001</v>
      </c>
      <c r="Q111" s="25">
        <v>18627513.100000001</v>
      </c>
      <c r="R111" s="24">
        <v>8215027.6600000001</v>
      </c>
      <c r="S111" s="26">
        <v>0</v>
      </c>
    </row>
    <row r="112" spans="1:19" ht="47.25">
      <c r="A112" s="1" t="e">
        <f t="shared" si="2"/>
        <v>#REF!</v>
      </c>
      <c r="B112" s="21" t="s">
        <v>239</v>
      </c>
      <c r="C112" s="22" t="s">
        <v>240</v>
      </c>
      <c r="D112" s="30" t="s">
        <v>241</v>
      </c>
      <c r="E112" s="23" t="s">
        <v>22</v>
      </c>
      <c r="F112" s="25">
        <v>0</v>
      </c>
      <c r="G112" s="25">
        <v>0</v>
      </c>
      <c r="H112" s="25">
        <v>0</v>
      </c>
      <c r="I112" s="25">
        <v>0</v>
      </c>
      <c r="J112" s="25">
        <v>1549470</v>
      </c>
      <c r="K112" s="25">
        <v>1549470</v>
      </c>
      <c r="L112" s="25">
        <v>1549470</v>
      </c>
      <c r="M112" s="25">
        <v>135781.62</v>
      </c>
      <c r="N112" s="25">
        <v>0</v>
      </c>
      <c r="O112" s="25">
        <v>1549470</v>
      </c>
      <c r="P112" s="25">
        <v>1549470</v>
      </c>
      <c r="Q112" s="25">
        <v>1549470</v>
      </c>
      <c r="R112" s="24">
        <v>135781.62</v>
      </c>
      <c r="S112" s="26">
        <v>0</v>
      </c>
    </row>
    <row r="113" spans="1:19" ht="47.25">
      <c r="A113" s="1" t="e">
        <f t="shared" si="2"/>
        <v>#REF!</v>
      </c>
      <c r="B113" s="21" t="s">
        <v>242</v>
      </c>
      <c r="C113" s="22" t="s">
        <v>240</v>
      </c>
      <c r="D113" s="30" t="s">
        <v>243</v>
      </c>
      <c r="E113" s="23" t="s">
        <v>22</v>
      </c>
      <c r="F113" s="25">
        <v>0</v>
      </c>
      <c r="G113" s="25">
        <v>0</v>
      </c>
      <c r="H113" s="25">
        <v>0</v>
      </c>
      <c r="I113" s="25">
        <v>0</v>
      </c>
      <c r="J113" s="25">
        <v>17078043.100000001</v>
      </c>
      <c r="K113" s="25">
        <v>17078043.100000001</v>
      </c>
      <c r="L113" s="25">
        <v>17078043.100000001</v>
      </c>
      <c r="M113" s="25">
        <v>8079246.04</v>
      </c>
      <c r="N113" s="25">
        <v>0</v>
      </c>
      <c r="O113" s="25">
        <v>17078043.100000001</v>
      </c>
      <c r="P113" s="25">
        <v>17078043.100000001</v>
      </c>
      <c r="Q113" s="25">
        <v>17078043.100000001</v>
      </c>
      <c r="R113" s="24">
        <v>8079246.04</v>
      </c>
      <c r="S113" s="26">
        <v>0</v>
      </c>
    </row>
    <row r="114" spans="1:19" ht="31.5">
      <c r="A114" s="1" t="e">
        <f t="shared" si="2"/>
        <v>#REF!</v>
      </c>
      <c r="B114" s="21" t="s">
        <v>244</v>
      </c>
      <c r="C114" s="22" t="s">
        <v>240</v>
      </c>
      <c r="D114" s="30" t="s">
        <v>245</v>
      </c>
      <c r="E114" s="23" t="s">
        <v>22</v>
      </c>
      <c r="F114" s="25">
        <v>0</v>
      </c>
      <c r="G114" s="25">
        <v>0</v>
      </c>
      <c r="H114" s="25">
        <v>0</v>
      </c>
      <c r="I114" s="25">
        <v>0</v>
      </c>
      <c r="J114" s="25">
        <v>236761</v>
      </c>
      <c r="K114" s="25">
        <v>236761</v>
      </c>
      <c r="L114" s="25">
        <v>236761</v>
      </c>
      <c r="M114" s="25">
        <v>96103.32</v>
      </c>
      <c r="N114" s="25">
        <v>0</v>
      </c>
      <c r="O114" s="25">
        <v>236761</v>
      </c>
      <c r="P114" s="25">
        <v>236761</v>
      </c>
      <c r="Q114" s="25">
        <v>236761</v>
      </c>
      <c r="R114" s="24">
        <v>96103.32</v>
      </c>
      <c r="S114" s="26">
        <v>0</v>
      </c>
    </row>
    <row r="115" spans="1:19" ht="31.5">
      <c r="A115" s="1" t="e">
        <f t="shared" si="2"/>
        <v>#REF!</v>
      </c>
      <c r="B115" s="21" t="s">
        <v>246</v>
      </c>
      <c r="C115" s="22" t="s">
        <v>18</v>
      </c>
      <c r="D115" s="30" t="s">
        <v>247</v>
      </c>
      <c r="E115" s="23" t="s">
        <v>22</v>
      </c>
      <c r="F115" s="25">
        <v>4019706</v>
      </c>
      <c r="G115" s="25">
        <v>4019706</v>
      </c>
      <c r="H115" s="25">
        <v>4019706</v>
      </c>
      <c r="I115" s="25">
        <v>2190675.7599999998</v>
      </c>
      <c r="J115" s="25">
        <v>5900000</v>
      </c>
      <c r="K115" s="25">
        <v>5900000</v>
      </c>
      <c r="L115" s="25">
        <v>5900000</v>
      </c>
      <c r="M115" s="25">
        <v>4816692.2699999996</v>
      </c>
      <c r="N115" s="25">
        <v>0</v>
      </c>
      <c r="O115" s="25">
        <v>9919706</v>
      </c>
      <c r="P115" s="25">
        <v>9919706</v>
      </c>
      <c r="Q115" s="25">
        <v>9919706</v>
      </c>
      <c r="R115" s="24">
        <v>7007368.0300000003</v>
      </c>
      <c r="S115" s="26">
        <v>0</v>
      </c>
    </row>
    <row r="116" spans="1:19" ht="31.5">
      <c r="A116" s="1" t="e">
        <f t="shared" si="2"/>
        <v>#REF!</v>
      </c>
      <c r="B116" s="21" t="s">
        <v>248</v>
      </c>
      <c r="C116" s="22" t="s">
        <v>18</v>
      </c>
      <c r="D116" s="30" t="s">
        <v>249</v>
      </c>
      <c r="E116" s="23" t="s">
        <v>22</v>
      </c>
      <c r="F116" s="25">
        <v>4019706</v>
      </c>
      <c r="G116" s="25">
        <v>4019706</v>
      </c>
      <c r="H116" s="25">
        <v>4019706</v>
      </c>
      <c r="I116" s="25">
        <v>2190675.7599999998</v>
      </c>
      <c r="J116" s="25">
        <v>5900000</v>
      </c>
      <c r="K116" s="25">
        <v>5900000</v>
      </c>
      <c r="L116" s="25">
        <v>5900000</v>
      </c>
      <c r="M116" s="25">
        <v>4816692.2699999996</v>
      </c>
      <c r="N116" s="25">
        <v>0</v>
      </c>
      <c r="O116" s="25">
        <v>9919706</v>
      </c>
      <c r="P116" s="25">
        <v>9919706</v>
      </c>
      <c r="Q116" s="25">
        <v>9919706</v>
      </c>
      <c r="R116" s="24">
        <v>7007368.0300000003</v>
      </c>
      <c r="S116" s="26">
        <v>0</v>
      </c>
    </row>
    <row r="117" spans="1:19" ht="47.25">
      <c r="A117" s="1" t="e">
        <f t="shared" si="2"/>
        <v>#REF!</v>
      </c>
      <c r="B117" s="21" t="s">
        <v>250</v>
      </c>
      <c r="C117" s="22" t="s">
        <v>251</v>
      </c>
      <c r="D117" s="30" t="s">
        <v>252</v>
      </c>
      <c r="E117" s="23" t="s">
        <v>22</v>
      </c>
      <c r="F117" s="25">
        <v>4019706</v>
      </c>
      <c r="G117" s="25">
        <v>4019706</v>
      </c>
      <c r="H117" s="25">
        <v>4019706</v>
      </c>
      <c r="I117" s="25">
        <v>2190675.7599999998</v>
      </c>
      <c r="J117" s="25">
        <v>5900000</v>
      </c>
      <c r="K117" s="25">
        <v>5900000</v>
      </c>
      <c r="L117" s="25">
        <v>5900000</v>
      </c>
      <c r="M117" s="25">
        <v>4816692.2699999996</v>
      </c>
      <c r="N117" s="25">
        <v>0</v>
      </c>
      <c r="O117" s="25">
        <v>9919706</v>
      </c>
      <c r="P117" s="25">
        <v>9919706</v>
      </c>
      <c r="Q117" s="25">
        <v>9919706</v>
      </c>
      <c r="R117" s="24">
        <v>7007368.0300000003</v>
      </c>
      <c r="S117" s="26">
        <v>0</v>
      </c>
    </row>
    <row r="118" spans="1:19" ht="31.5">
      <c r="A118" s="1" t="e">
        <f t="shared" si="2"/>
        <v>#REF!</v>
      </c>
      <c r="B118" s="21" t="s">
        <v>253</v>
      </c>
      <c r="C118" s="22" t="s">
        <v>18</v>
      </c>
      <c r="D118" s="30" t="s">
        <v>254</v>
      </c>
      <c r="E118" s="23" t="s">
        <v>22</v>
      </c>
      <c r="F118" s="25">
        <v>356500</v>
      </c>
      <c r="G118" s="25">
        <v>356500</v>
      </c>
      <c r="H118" s="25">
        <v>356500</v>
      </c>
      <c r="I118" s="25">
        <v>208674.84</v>
      </c>
      <c r="J118" s="25">
        <v>2946685.03</v>
      </c>
      <c r="K118" s="25">
        <v>2946685.03</v>
      </c>
      <c r="L118" s="25">
        <v>2946685.03</v>
      </c>
      <c r="M118" s="25">
        <v>2494706.65</v>
      </c>
      <c r="N118" s="25">
        <v>0</v>
      </c>
      <c r="O118" s="25">
        <v>3303185.03</v>
      </c>
      <c r="P118" s="25">
        <v>3303185.03</v>
      </c>
      <c r="Q118" s="25">
        <v>3303185.03</v>
      </c>
      <c r="R118" s="24">
        <v>2703381.49</v>
      </c>
      <c r="S118" s="26">
        <v>0</v>
      </c>
    </row>
    <row r="119" spans="1:19" ht="63">
      <c r="A119" s="1" t="e">
        <f t="shared" si="2"/>
        <v>#REF!</v>
      </c>
      <c r="B119" s="21" t="s">
        <v>255</v>
      </c>
      <c r="C119" s="22" t="s">
        <v>240</v>
      </c>
      <c r="D119" s="30" t="s">
        <v>256</v>
      </c>
      <c r="E119" s="23" t="s">
        <v>22</v>
      </c>
      <c r="F119" s="25">
        <v>0</v>
      </c>
      <c r="G119" s="25">
        <v>0</v>
      </c>
      <c r="H119" s="25">
        <v>0</v>
      </c>
      <c r="I119" s="25">
        <v>0</v>
      </c>
      <c r="J119" s="25">
        <v>35000</v>
      </c>
      <c r="K119" s="25">
        <v>35000</v>
      </c>
      <c r="L119" s="25">
        <v>35000</v>
      </c>
      <c r="M119" s="25">
        <v>0</v>
      </c>
      <c r="N119" s="25">
        <v>0</v>
      </c>
      <c r="O119" s="25">
        <v>35000</v>
      </c>
      <c r="P119" s="25">
        <v>35000</v>
      </c>
      <c r="Q119" s="25">
        <v>35000</v>
      </c>
      <c r="R119" s="24">
        <v>0</v>
      </c>
      <c r="S119" s="26">
        <v>0</v>
      </c>
    </row>
    <row r="120" spans="1:19" ht="31.5">
      <c r="A120" s="1" t="e">
        <f t="shared" si="2"/>
        <v>#REF!</v>
      </c>
      <c r="B120" s="21" t="s">
        <v>257</v>
      </c>
      <c r="C120" s="22" t="s">
        <v>240</v>
      </c>
      <c r="D120" s="30" t="s">
        <v>258</v>
      </c>
      <c r="E120" s="23" t="s">
        <v>22</v>
      </c>
      <c r="F120" s="25">
        <v>0</v>
      </c>
      <c r="G120" s="25">
        <v>0</v>
      </c>
      <c r="H120" s="25">
        <v>0</v>
      </c>
      <c r="I120" s="25">
        <v>0</v>
      </c>
      <c r="J120" s="25">
        <v>1703301.88</v>
      </c>
      <c r="K120" s="25">
        <v>1703301.88</v>
      </c>
      <c r="L120" s="25">
        <v>1703301.88</v>
      </c>
      <c r="M120" s="25">
        <v>1621116.61</v>
      </c>
      <c r="N120" s="25">
        <v>0</v>
      </c>
      <c r="O120" s="25">
        <v>1703301.88</v>
      </c>
      <c r="P120" s="25">
        <v>1703301.88</v>
      </c>
      <c r="Q120" s="25">
        <v>1703301.88</v>
      </c>
      <c r="R120" s="24">
        <v>1621116.61</v>
      </c>
      <c r="S120" s="26">
        <v>0</v>
      </c>
    </row>
    <row r="121" spans="1:19">
      <c r="A121" s="1" t="e">
        <f t="shared" si="2"/>
        <v>#REF!</v>
      </c>
      <c r="B121" s="21" t="s">
        <v>259</v>
      </c>
      <c r="C121" s="22" t="s">
        <v>18</v>
      </c>
      <c r="D121" s="30" t="s">
        <v>260</v>
      </c>
      <c r="E121" s="23" t="s">
        <v>22</v>
      </c>
      <c r="F121" s="25">
        <v>356500</v>
      </c>
      <c r="G121" s="25">
        <v>356500</v>
      </c>
      <c r="H121" s="25">
        <v>356500</v>
      </c>
      <c r="I121" s="25">
        <v>208674.84</v>
      </c>
      <c r="J121" s="25">
        <v>1208383.1499999999</v>
      </c>
      <c r="K121" s="25">
        <v>1208383.1499999999</v>
      </c>
      <c r="L121" s="25">
        <v>1208383.1499999999</v>
      </c>
      <c r="M121" s="25">
        <v>873590.04</v>
      </c>
      <c r="N121" s="25">
        <v>0</v>
      </c>
      <c r="O121" s="25">
        <v>1564883.15</v>
      </c>
      <c r="P121" s="25">
        <v>1564883.15</v>
      </c>
      <c r="Q121" s="25">
        <v>1564883.15</v>
      </c>
      <c r="R121" s="24">
        <v>1082264.8799999999</v>
      </c>
      <c r="S121" s="26">
        <v>0</v>
      </c>
    </row>
    <row r="122" spans="1:19" ht="94.5">
      <c r="A122" s="1" t="e">
        <f t="shared" si="2"/>
        <v>#REF!</v>
      </c>
      <c r="B122" s="21" t="s">
        <v>261</v>
      </c>
      <c r="C122" s="22" t="s">
        <v>240</v>
      </c>
      <c r="D122" s="30" t="s">
        <v>262</v>
      </c>
      <c r="E122" s="23" t="s">
        <v>22</v>
      </c>
      <c r="F122" s="25">
        <v>0</v>
      </c>
      <c r="G122" s="25">
        <v>0</v>
      </c>
      <c r="H122" s="25">
        <v>0</v>
      </c>
      <c r="I122" s="25">
        <v>0</v>
      </c>
      <c r="J122" s="25">
        <v>1208383.1499999999</v>
      </c>
      <c r="K122" s="25">
        <v>1208383.1499999999</v>
      </c>
      <c r="L122" s="25">
        <v>1208383.1499999999</v>
      </c>
      <c r="M122" s="25">
        <v>873590.04</v>
      </c>
      <c r="N122" s="25">
        <v>0</v>
      </c>
      <c r="O122" s="25">
        <v>1208383.1499999999</v>
      </c>
      <c r="P122" s="25">
        <v>1208383.1499999999</v>
      </c>
      <c r="Q122" s="25">
        <v>1208383.1499999999</v>
      </c>
      <c r="R122" s="24">
        <v>873590.04</v>
      </c>
      <c r="S122" s="26">
        <v>0</v>
      </c>
    </row>
    <row r="123" spans="1:19">
      <c r="A123" s="1" t="e">
        <f t="shared" si="2"/>
        <v>#REF!</v>
      </c>
      <c r="B123" s="21" t="s">
        <v>263</v>
      </c>
      <c r="C123" s="22" t="s">
        <v>240</v>
      </c>
      <c r="D123" s="30" t="s">
        <v>264</v>
      </c>
      <c r="E123" s="23" t="s">
        <v>22</v>
      </c>
      <c r="F123" s="25">
        <v>356500</v>
      </c>
      <c r="G123" s="25">
        <v>356500</v>
      </c>
      <c r="H123" s="25">
        <v>356500</v>
      </c>
      <c r="I123" s="25">
        <v>208674.84</v>
      </c>
      <c r="J123" s="25">
        <v>0</v>
      </c>
      <c r="K123" s="25">
        <v>0</v>
      </c>
      <c r="L123" s="25">
        <v>0</v>
      </c>
      <c r="M123" s="25">
        <v>0</v>
      </c>
      <c r="N123" s="25">
        <v>0</v>
      </c>
      <c r="O123" s="25">
        <v>356500</v>
      </c>
      <c r="P123" s="25">
        <v>356500</v>
      </c>
      <c r="Q123" s="25">
        <v>356500</v>
      </c>
      <c r="R123" s="24">
        <v>208674.84</v>
      </c>
      <c r="S123" s="26">
        <v>0</v>
      </c>
    </row>
    <row r="124" spans="1:19">
      <c r="A124" s="1" t="e">
        <f t="shared" si="2"/>
        <v>#REF!</v>
      </c>
      <c r="B124" s="21" t="s">
        <v>265</v>
      </c>
      <c r="C124" s="22" t="s">
        <v>18</v>
      </c>
      <c r="D124" s="30" t="s">
        <v>266</v>
      </c>
      <c r="E124" s="23" t="s">
        <v>22</v>
      </c>
      <c r="F124" s="25">
        <v>2275530.6</v>
      </c>
      <c r="G124" s="25">
        <v>2275530.6</v>
      </c>
      <c r="H124" s="25">
        <v>392200</v>
      </c>
      <c r="I124" s="25">
        <v>326974.24</v>
      </c>
      <c r="J124" s="25">
        <v>2241710.87</v>
      </c>
      <c r="K124" s="25">
        <v>2241710.87</v>
      </c>
      <c r="L124" s="25">
        <v>2241710.87</v>
      </c>
      <c r="M124" s="25">
        <v>79215</v>
      </c>
      <c r="N124" s="25">
        <v>0</v>
      </c>
      <c r="O124" s="25">
        <v>4517241.47</v>
      </c>
      <c r="P124" s="25">
        <v>4517241.47</v>
      </c>
      <c r="Q124" s="25">
        <v>2633910.87</v>
      </c>
      <c r="R124" s="24">
        <v>406189.24</v>
      </c>
      <c r="S124" s="26">
        <v>0</v>
      </c>
    </row>
    <row r="125" spans="1:19" ht="31.5">
      <c r="A125" s="1" t="e">
        <f t="shared" si="2"/>
        <v>#REF!</v>
      </c>
      <c r="B125" s="21" t="s">
        <v>267</v>
      </c>
      <c r="C125" s="22" t="s">
        <v>18</v>
      </c>
      <c r="D125" s="30" t="s">
        <v>268</v>
      </c>
      <c r="E125" s="23" t="s">
        <v>22</v>
      </c>
      <c r="F125" s="25">
        <v>177200</v>
      </c>
      <c r="G125" s="25">
        <v>177200</v>
      </c>
      <c r="H125" s="25">
        <v>177200</v>
      </c>
      <c r="I125" s="25">
        <v>111974.24</v>
      </c>
      <c r="J125" s="25">
        <v>0</v>
      </c>
      <c r="K125" s="25">
        <v>0</v>
      </c>
      <c r="L125" s="25">
        <v>0</v>
      </c>
      <c r="M125" s="25">
        <v>0</v>
      </c>
      <c r="N125" s="25">
        <v>0</v>
      </c>
      <c r="O125" s="25">
        <v>177200</v>
      </c>
      <c r="P125" s="25">
        <v>177200</v>
      </c>
      <c r="Q125" s="25">
        <v>177200</v>
      </c>
      <c r="R125" s="24">
        <v>111974.24</v>
      </c>
      <c r="S125" s="26">
        <v>0</v>
      </c>
    </row>
    <row r="126" spans="1:19" ht="31.5">
      <c r="A126" s="1" t="e">
        <f t="shared" si="2"/>
        <v>#REF!</v>
      </c>
      <c r="B126" s="21" t="s">
        <v>269</v>
      </c>
      <c r="C126" s="22" t="s">
        <v>270</v>
      </c>
      <c r="D126" s="30" t="s">
        <v>271</v>
      </c>
      <c r="E126" s="23" t="s">
        <v>22</v>
      </c>
      <c r="F126" s="25">
        <v>46400</v>
      </c>
      <c r="G126" s="25">
        <v>46400</v>
      </c>
      <c r="H126" s="25">
        <v>46400</v>
      </c>
      <c r="I126" s="25">
        <v>24774.240000000002</v>
      </c>
      <c r="J126" s="25">
        <v>0</v>
      </c>
      <c r="K126" s="25">
        <v>0</v>
      </c>
      <c r="L126" s="25">
        <v>0</v>
      </c>
      <c r="M126" s="25">
        <v>0</v>
      </c>
      <c r="N126" s="25">
        <v>0</v>
      </c>
      <c r="O126" s="25">
        <v>46400</v>
      </c>
      <c r="P126" s="25">
        <v>46400</v>
      </c>
      <c r="Q126" s="25">
        <v>46400</v>
      </c>
      <c r="R126" s="24">
        <v>24774.240000000002</v>
      </c>
      <c r="S126" s="26">
        <v>0</v>
      </c>
    </row>
    <row r="127" spans="1:19">
      <c r="A127" s="1" t="e">
        <f t="shared" si="2"/>
        <v>#REF!</v>
      </c>
      <c r="B127" s="21" t="s">
        <v>272</v>
      </c>
      <c r="C127" s="22" t="s">
        <v>270</v>
      </c>
      <c r="D127" s="30" t="s">
        <v>273</v>
      </c>
      <c r="E127" s="23" t="s">
        <v>22</v>
      </c>
      <c r="F127" s="25">
        <v>130800</v>
      </c>
      <c r="G127" s="25">
        <v>130800</v>
      </c>
      <c r="H127" s="25">
        <v>130800</v>
      </c>
      <c r="I127" s="25">
        <v>87200</v>
      </c>
      <c r="J127" s="25">
        <v>0</v>
      </c>
      <c r="K127" s="25">
        <v>0</v>
      </c>
      <c r="L127" s="25">
        <v>0</v>
      </c>
      <c r="M127" s="25">
        <v>0</v>
      </c>
      <c r="N127" s="25">
        <v>0</v>
      </c>
      <c r="O127" s="25">
        <v>130800</v>
      </c>
      <c r="P127" s="25">
        <v>130800</v>
      </c>
      <c r="Q127" s="25">
        <v>130800</v>
      </c>
      <c r="R127" s="24">
        <v>87200</v>
      </c>
      <c r="S127" s="26">
        <v>0</v>
      </c>
    </row>
    <row r="128" spans="1:19">
      <c r="A128" s="1" t="e">
        <f t="shared" si="2"/>
        <v>#REF!</v>
      </c>
      <c r="B128" s="21" t="s">
        <v>274</v>
      </c>
      <c r="C128" s="22" t="s">
        <v>18</v>
      </c>
      <c r="D128" s="30" t="s">
        <v>275</v>
      </c>
      <c r="E128" s="23" t="s">
        <v>22</v>
      </c>
      <c r="F128" s="25">
        <v>0</v>
      </c>
      <c r="G128" s="25">
        <v>0</v>
      </c>
      <c r="H128" s="25">
        <v>0</v>
      </c>
      <c r="I128" s="25">
        <v>0</v>
      </c>
      <c r="J128" s="25">
        <v>2226710.87</v>
      </c>
      <c r="K128" s="25">
        <v>2226710.87</v>
      </c>
      <c r="L128" s="25">
        <v>2226710.87</v>
      </c>
      <c r="M128" s="25">
        <v>64215</v>
      </c>
      <c r="N128" s="25">
        <v>0</v>
      </c>
      <c r="O128" s="25">
        <v>2226710.87</v>
      </c>
      <c r="P128" s="25">
        <v>2226710.87</v>
      </c>
      <c r="Q128" s="25">
        <v>2226710.87</v>
      </c>
      <c r="R128" s="24">
        <v>64215</v>
      </c>
      <c r="S128" s="26">
        <v>0</v>
      </c>
    </row>
    <row r="129" spans="1:19" ht="31.5">
      <c r="A129" s="1" t="e">
        <f t="shared" si="2"/>
        <v>#REF!</v>
      </c>
      <c r="B129" s="21" t="s">
        <v>276</v>
      </c>
      <c r="C129" s="22" t="s">
        <v>18</v>
      </c>
      <c r="D129" s="30" t="s">
        <v>277</v>
      </c>
      <c r="E129" s="23" t="s">
        <v>22</v>
      </c>
      <c r="F129" s="25">
        <v>0</v>
      </c>
      <c r="G129" s="25">
        <v>0</v>
      </c>
      <c r="H129" s="25">
        <v>0</v>
      </c>
      <c r="I129" s="25">
        <v>0</v>
      </c>
      <c r="J129" s="25">
        <v>2116710.87</v>
      </c>
      <c r="K129" s="25">
        <v>2116710.87</v>
      </c>
      <c r="L129" s="25">
        <v>2116710.87</v>
      </c>
      <c r="M129" s="25">
        <v>64215</v>
      </c>
      <c r="N129" s="25">
        <v>0</v>
      </c>
      <c r="O129" s="25">
        <v>2116710.87</v>
      </c>
      <c r="P129" s="25">
        <v>2116710.87</v>
      </c>
      <c r="Q129" s="25">
        <v>2116710.87</v>
      </c>
      <c r="R129" s="24">
        <v>64215</v>
      </c>
      <c r="S129" s="26">
        <v>0</v>
      </c>
    </row>
    <row r="130" spans="1:19" ht="31.5">
      <c r="A130" s="1" t="e">
        <f t="shared" si="2"/>
        <v>#REF!</v>
      </c>
      <c r="B130" s="21" t="s">
        <v>278</v>
      </c>
      <c r="C130" s="22" t="s">
        <v>279</v>
      </c>
      <c r="D130" s="30" t="s">
        <v>280</v>
      </c>
      <c r="E130" s="23" t="s">
        <v>22</v>
      </c>
      <c r="F130" s="25">
        <v>0</v>
      </c>
      <c r="G130" s="25">
        <v>0</v>
      </c>
      <c r="H130" s="25">
        <v>0</v>
      </c>
      <c r="I130" s="25">
        <v>0</v>
      </c>
      <c r="J130" s="25">
        <v>35000</v>
      </c>
      <c r="K130" s="25">
        <v>35000</v>
      </c>
      <c r="L130" s="25">
        <v>35000</v>
      </c>
      <c r="M130" s="25">
        <v>24990</v>
      </c>
      <c r="N130" s="25">
        <v>0</v>
      </c>
      <c r="O130" s="25">
        <v>35000</v>
      </c>
      <c r="P130" s="25">
        <v>35000</v>
      </c>
      <c r="Q130" s="25">
        <v>35000</v>
      </c>
      <c r="R130" s="24">
        <v>24990</v>
      </c>
      <c r="S130" s="26">
        <v>0</v>
      </c>
    </row>
    <row r="131" spans="1:19">
      <c r="A131" s="1" t="e">
        <f t="shared" si="2"/>
        <v>#REF!</v>
      </c>
      <c r="B131" s="21" t="s">
        <v>281</v>
      </c>
      <c r="C131" s="22" t="s">
        <v>282</v>
      </c>
      <c r="D131" s="30" t="s">
        <v>283</v>
      </c>
      <c r="E131" s="23" t="s">
        <v>22</v>
      </c>
      <c r="F131" s="25">
        <v>0</v>
      </c>
      <c r="G131" s="25">
        <v>0</v>
      </c>
      <c r="H131" s="25">
        <v>0</v>
      </c>
      <c r="I131" s="25">
        <v>0</v>
      </c>
      <c r="J131" s="25">
        <v>2081710.87</v>
      </c>
      <c r="K131" s="25">
        <v>2081710.87</v>
      </c>
      <c r="L131" s="25">
        <v>2081710.87</v>
      </c>
      <c r="M131" s="25">
        <v>39225</v>
      </c>
      <c r="N131" s="25">
        <v>0</v>
      </c>
      <c r="O131" s="25">
        <v>2081710.87</v>
      </c>
      <c r="P131" s="25">
        <v>2081710.87</v>
      </c>
      <c r="Q131" s="25">
        <v>2081710.87</v>
      </c>
      <c r="R131" s="24">
        <v>39225</v>
      </c>
      <c r="S131" s="26">
        <v>0</v>
      </c>
    </row>
    <row r="132" spans="1:19">
      <c r="A132" s="1" t="e">
        <f t="shared" si="2"/>
        <v>#REF!</v>
      </c>
      <c r="B132" s="21" t="s">
        <v>284</v>
      </c>
      <c r="C132" s="22" t="s">
        <v>285</v>
      </c>
      <c r="D132" s="30" t="s">
        <v>286</v>
      </c>
      <c r="E132" s="23" t="s">
        <v>22</v>
      </c>
      <c r="F132" s="25">
        <v>0</v>
      </c>
      <c r="G132" s="25">
        <v>0</v>
      </c>
      <c r="H132" s="25">
        <v>0</v>
      </c>
      <c r="I132" s="25">
        <v>0</v>
      </c>
      <c r="J132" s="25">
        <v>45000</v>
      </c>
      <c r="K132" s="25">
        <v>45000</v>
      </c>
      <c r="L132" s="25">
        <v>45000</v>
      </c>
      <c r="M132" s="25">
        <v>0</v>
      </c>
      <c r="N132" s="25">
        <v>0</v>
      </c>
      <c r="O132" s="25">
        <v>45000</v>
      </c>
      <c r="P132" s="25">
        <v>45000</v>
      </c>
      <c r="Q132" s="25">
        <v>45000</v>
      </c>
      <c r="R132" s="24">
        <v>0</v>
      </c>
      <c r="S132" s="26">
        <v>0</v>
      </c>
    </row>
    <row r="133" spans="1:19" ht="31.5">
      <c r="A133" s="1" t="e">
        <f t="shared" si="2"/>
        <v>#REF!</v>
      </c>
      <c r="B133" s="21" t="s">
        <v>287</v>
      </c>
      <c r="C133" s="22" t="s">
        <v>288</v>
      </c>
      <c r="D133" s="30" t="s">
        <v>289</v>
      </c>
      <c r="E133" s="23" t="s">
        <v>22</v>
      </c>
      <c r="F133" s="25">
        <v>0</v>
      </c>
      <c r="G133" s="25">
        <v>0</v>
      </c>
      <c r="H133" s="25">
        <v>0</v>
      </c>
      <c r="I133" s="25">
        <v>0</v>
      </c>
      <c r="J133" s="25">
        <v>65000</v>
      </c>
      <c r="K133" s="25">
        <v>65000</v>
      </c>
      <c r="L133" s="25">
        <v>65000</v>
      </c>
      <c r="M133" s="25">
        <v>0</v>
      </c>
      <c r="N133" s="25">
        <v>0</v>
      </c>
      <c r="O133" s="25">
        <v>65000</v>
      </c>
      <c r="P133" s="25">
        <v>65000</v>
      </c>
      <c r="Q133" s="25">
        <v>65000</v>
      </c>
      <c r="R133" s="24">
        <v>0</v>
      </c>
      <c r="S133" s="26">
        <v>0</v>
      </c>
    </row>
    <row r="134" spans="1:19">
      <c r="A134" s="1" t="e">
        <f t="shared" si="2"/>
        <v>#REF!</v>
      </c>
      <c r="B134" s="21" t="s">
        <v>290</v>
      </c>
      <c r="C134" s="22" t="s">
        <v>18</v>
      </c>
      <c r="D134" s="30" t="s">
        <v>291</v>
      </c>
      <c r="E134" s="23" t="s">
        <v>22</v>
      </c>
      <c r="F134" s="25">
        <v>215000</v>
      </c>
      <c r="G134" s="25">
        <v>215000</v>
      </c>
      <c r="H134" s="25">
        <v>215000</v>
      </c>
      <c r="I134" s="25">
        <v>215000</v>
      </c>
      <c r="J134" s="25">
        <v>15000</v>
      </c>
      <c r="K134" s="25">
        <v>15000</v>
      </c>
      <c r="L134" s="25">
        <v>15000</v>
      </c>
      <c r="M134" s="25">
        <v>15000</v>
      </c>
      <c r="N134" s="25">
        <v>0</v>
      </c>
      <c r="O134" s="25">
        <v>230000</v>
      </c>
      <c r="P134" s="25">
        <v>230000</v>
      </c>
      <c r="Q134" s="25">
        <v>230000</v>
      </c>
      <c r="R134" s="24">
        <v>230000</v>
      </c>
      <c r="S134" s="26">
        <v>0</v>
      </c>
    </row>
    <row r="135" spans="1:19">
      <c r="A135" s="1" t="e">
        <f t="shared" si="2"/>
        <v>#REF!</v>
      </c>
      <c r="B135" s="21" t="s">
        <v>292</v>
      </c>
      <c r="C135" s="22" t="s">
        <v>293</v>
      </c>
      <c r="D135" s="30" t="s">
        <v>294</v>
      </c>
      <c r="E135" s="23" t="s">
        <v>22</v>
      </c>
      <c r="F135" s="25">
        <v>215000</v>
      </c>
      <c r="G135" s="25">
        <v>215000</v>
      </c>
      <c r="H135" s="25">
        <v>215000</v>
      </c>
      <c r="I135" s="25">
        <v>215000</v>
      </c>
      <c r="J135" s="25">
        <v>15000</v>
      </c>
      <c r="K135" s="25">
        <v>15000</v>
      </c>
      <c r="L135" s="25">
        <v>15000</v>
      </c>
      <c r="M135" s="25">
        <v>15000</v>
      </c>
      <c r="N135" s="25">
        <v>0</v>
      </c>
      <c r="O135" s="25">
        <v>230000</v>
      </c>
      <c r="P135" s="25">
        <v>230000</v>
      </c>
      <c r="Q135" s="25">
        <v>230000</v>
      </c>
      <c r="R135" s="24">
        <v>230000</v>
      </c>
      <c r="S135" s="26">
        <v>0</v>
      </c>
    </row>
    <row r="136" spans="1:19">
      <c r="A136" s="1" t="e">
        <f t="shared" si="2"/>
        <v>#REF!</v>
      </c>
      <c r="B136" s="21" t="s">
        <v>295</v>
      </c>
      <c r="C136" s="22" t="s">
        <v>296</v>
      </c>
      <c r="D136" s="30" t="s">
        <v>297</v>
      </c>
      <c r="E136" s="23" t="s">
        <v>22</v>
      </c>
      <c r="F136" s="25">
        <v>1883330.6</v>
      </c>
      <c r="G136" s="25">
        <v>1883330.6</v>
      </c>
      <c r="H136" s="25">
        <v>0</v>
      </c>
      <c r="I136" s="25">
        <v>0</v>
      </c>
      <c r="J136" s="25">
        <v>0</v>
      </c>
      <c r="K136" s="25">
        <v>0</v>
      </c>
      <c r="L136" s="25">
        <v>0</v>
      </c>
      <c r="M136" s="25">
        <v>0</v>
      </c>
      <c r="N136" s="25">
        <v>0</v>
      </c>
      <c r="O136" s="25">
        <v>1883330.6</v>
      </c>
      <c r="P136" s="25">
        <v>1883330.6</v>
      </c>
      <c r="Q136" s="25">
        <v>0</v>
      </c>
      <c r="R136" s="24">
        <v>0</v>
      </c>
      <c r="S136" s="26">
        <v>0</v>
      </c>
    </row>
    <row r="137" spans="1:19" ht="31.5">
      <c r="A137" s="1" t="e">
        <f t="shared" si="2"/>
        <v>#REF!</v>
      </c>
      <c r="B137" s="21" t="s">
        <v>298</v>
      </c>
      <c r="C137" s="22" t="s">
        <v>18</v>
      </c>
      <c r="D137" s="30" t="s">
        <v>299</v>
      </c>
      <c r="E137" s="23" t="s">
        <v>22</v>
      </c>
      <c r="F137" s="25">
        <v>588223708.79999995</v>
      </c>
      <c r="G137" s="25">
        <v>588223708.79999995</v>
      </c>
      <c r="H137" s="25">
        <v>586340378.20000005</v>
      </c>
      <c r="I137" s="25">
        <v>402470294.69999999</v>
      </c>
      <c r="J137" s="25">
        <v>50264552.030000001</v>
      </c>
      <c r="K137" s="25">
        <v>50264552.030000001</v>
      </c>
      <c r="L137" s="25">
        <v>53564257.039999999</v>
      </c>
      <c r="M137" s="25">
        <v>32061504.190000001</v>
      </c>
      <c r="N137" s="25">
        <v>0</v>
      </c>
      <c r="O137" s="25">
        <v>638488260.83000004</v>
      </c>
      <c r="P137" s="25">
        <v>638488260.83000004</v>
      </c>
      <c r="Q137" s="25">
        <v>639904635.24000001</v>
      </c>
      <c r="R137" s="24">
        <v>434531798.88999999</v>
      </c>
      <c r="S137" s="26">
        <v>0</v>
      </c>
    </row>
    <row r="138" spans="1:19" ht="47.25">
      <c r="A138" s="1" t="e">
        <f t="shared" si="2"/>
        <v>#REF!</v>
      </c>
      <c r="B138" s="21" t="s">
        <v>300</v>
      </c>
      <c r="C138" s="22" t="s">
        <v>301</v>
      </c>
      <c r="D138" s="30" t="s">
        <v>302</v>
      </c>
      <c r="E138" s="23" t="s">
        <v>22</v>
      </c>
      <c r="F138" s="25">
        <v>145000</v>
      </c>
      <c r="G138" s="25">
        <v>145000</v>
      </c>
      <c r="H138" s="25">
        <v>0</v>
      </c>
      <c r="I138" s="25">
        <v>145000</v>
      </c>
      <c r="J138" s="25">
        <v>20000</v>
      </c>
      <c r="K138" s="25">
        <v>20000</v>
      </c>
      <c r="L138" s="25">
        <v>0</v>
      </c>
      <c r="M138" s="25">
        <v>20000</v>
      </c>
      <c r="N138" s="25">
        <v>0</v>
      </c>
      <c r="O138" s="25">
        <v>165000</v>
      </c>
      <c r="P138" s="25">
        <v>165000</v>
      </c>
      <c r="Q138" s="25">
        <v>0</v>
      </c>
      <c r="R138" s="24">
        <v>165000</v>
      </c>
      <c r="S138" s="26">
        <v>0</v>
      </c>
    </row>
    <row r="139" spans="1:19" ht="31.5">
      <c r="A139" s="1" t="e">
        <f t="shared" si="2"/>
        <v>#REF!</v>
      </c>
      <c r="B139" s="21" t="s">
        <v>303</v>
      </c>
      <c r="C139" s="22" t="s">
        <v>18</v>
      </c>
      <c r="D139" s="30" t="s">
        <v>304</v>
      </c>
      <c r="E139" s="23" t="s">
        <v>22</v>
      </c>
      <c r="F139" s="25">
        <v>588368708.79999995</v>
      </c>
      <c r="G139" s="25">
        <v>588368708.79999995</v>
      </c>
      <c r="H139" s="25">
        <v>586340378.20000005</v>
      </c>
      <c r="I139" s="25">
        <v>402615294.69999999</v>
      </c>
      <c r="J139" s="25">
        <v>50284552.030000001</v>
      </c>
      <c r="K139" s="25">
        <v>50284552.030000001</v>
      </c>
      <c r="L139" s="25">
        <v>53564257.039999999</v>
      </c>
      <c r="M139" s="25">
        <v>32081504.190000001</v>
      </c>
      <c r="N139" s="25">
        <v>0</v>
      </c>
      <c r="O139" s="25">
        <v>638653260.83000004</v>
      </c>
      <c r="P139" s="25">
        <v>638653260.83000004</v>
      </c>
      <c r="Q139" s="25">
        <v>639904635.24000001</v>
      </c>
      <c r="R139" s="24">
        <v>434696798.88999999</v>
      </c>
      <c r="S139" s="26">
        <v>0</v>
      </c>
    </row>
    <row r="140" spans="1:19" ht="47.25">
      <c r="A140" s="1" t="e">
        <f t="shared" si="2"/>
        <v>#REF!</v>
      </c>
      <c r="B140" s="21" t="s">
        <v>305</v>
      </c>
      <c r="C140" s="22" t="s">
        <v>18</v>
      </c>
      <c r="D140" s="30" t="s">
        <v>306</v>
      </c>
      <c r="E140" s="23" t="s">
        <v>22</v>
      </c>
      <c r="F140" s="25">
        <v>3351270</v>
      </c>
      <c r="G140" s="25">
        <v>3351270</v>
      </c>
      <c r="H140" s="25">
        <v>0</v>
      </c>
      <c r="I140" s="25">
        <v>0</v>
      </c>
      <c r="J140" s="25">
        <v>0</v>
      </c>
      <c r="K140" s="25">
        <v>0</v>
      </c>
      <c r="L140" s="25">
        <v>0</v>
      </c>
      <c r="M140" s="25">
        <v>0</v>
      </c>
      <c r="N140" s="25">
        <v>0</v>
      </c>
      <c r="O140" s="25">
        <v>3351270</v>
      </c>
      <c r="P140" s="25">
        <v>3351270</v>
      </c>
      <c r="Q140" s="25">
        <v>0</v>
      </c>
      <c r="R140" s="24">
        <v>0</v>
      </c>
      <c r="S140" s="26">
        <v>0</v>
      </c>
    </row>
    <row r="141" spans="1:19" ht="78.75">
      <c r="A141" s="1" t="e">
        <f t="shared" si="2"/>
        <v>#REF!</v>
      </c>
      <c r="B141" s="21" t="s">
        <v>307</v>
      </c>
      <c r="C141" s="22" t="s">
        <v>301</v>
      </c>
      <c r="D141" s="30" t="s">
        <v>308</v>
      </c>
      <c r="E141" s="23" t="s">
        <v>22</v>
      </c>
      <c r="F141" s="25">
        <v>3351270</v>
      </c>
      <c r="G141" s="25">
        <v>3351270</v>
      </c>
      <c r="H141" s="25">
        <v>0</v>
      </c>
      <c r="I141" s="25">
        <v>0</v>
      </c>
      <c r="J141" s="25">
        <v>0</v>
      </c>
      <c r="K141" s="25">
        <v>0</v>
      </c>
      <c r="L141" s="25">
        <v>0</v>
      </c>
      <c r="M141" s="25">
        <v>0</v>
      </c>
      <c r="N141" s="25">
        <v>0</v>
      </c>
      <c r="O141" s="25">
        <v>3351270</v>
      </c>
      <c r="P141" s="25">
        <v>3351270</v>
      </c>
      <c r="Q141" s="25">
        <v>0</v>
      </c>
      <c r="R141" s="24">
        <v>0</v>
      </c>
      <c r="S141" s="26">
        <v>0</v>
      </c>
    </row>
    <row r="142" spans="1:19">
      <c r="A142" s="1" t="e">
        <f t="shared" si="2"/>
        <v>#REF!</v>
      </c>
      <c r="B142" s="21" t="s">
        <v>19</v>
      </c>
      <c r="C142" s="22" t="s">
        <v>18</v>
      </c>
      <c r="D142" s="30" t="s">
        <v>309</v>
      </c>
      <c r="E142" s="23" t="s">
        <v>22</v>
      </c>
      <c r="F142" s="25">
        <v>591719978.79999995</v>
      </c>
      <c r="G142" s="25">
        <v>591719978.79999995</v>
      </c>
      <c r="H142" s="25">
        <v>586340378.20000005</v>
      </c>
      <c r="I142" s="25">
        <v>402615294.69999999</v>
      </c>
      <c r="J142" s="25">
        <v>50284552.030000001</v>
      </c>
      <c r="K142" s="25">
        <v>50284552.030000001</v>
      </c>
      <c r="L142" s="25">
        <v>53564257.039999999</v>
      </c>
      <c r="M142" s="25">
        <v>32081504.190000001</v>
      </c>
      <c r="N142" s="25">
        <v>0</v>
      </c>
      <c r="O142" s="25">
        <v>642004530.83000004</v>
      </c>
      <c r="P142" s="25">
        <v>642004530.83000004</v>
      </c>
      <c r="Q142" s="25">
        <v>639904635.24000001</v>
      </c>
      <c r="R142" s="24">
        <v>434696798.88999999</v>
      </c>
      <c r="S142" s="26">
        <v>0</v>
      </c>
    </row>
    <row r="145" spans="2:10" ht="18.75">
      <c r="B145" s="32" t="s">
        <v>311</v>
      </c>
      <c r="C145" s="32"/>
      <c r="D145" s="33"/>
      <c r="E145" s="34"/>
      <c r="F145" s="35"/>
      <c r="G145" s="35"/>
      <c r="H145" s="48" t="s">
        <v>312</v>
      </c>
      <c r="I145" s="49"/>
      <c r="J145" s="36"/>
    </row>
    <row r="146" spans="2:10" ht="12.75">
      <c r="B146" s="37"/>
      <c r="C146" s="36"/>
      <c r="D146" s="36"/>
      <c r="E146" s="36"/>
      <c r="F146" s="36"/>
      <c r="G146" s="36"/>
      <c r="H146" s="36"/>
      <c r="I146" s="36"/>
      <c r="J146" s="36"/>
    </row>
    <row r="147" spans="2:10" ht="12.75">
      <c r="B147" s="37"/>
      <c r="C147" s="36"/>
      <c r="D147" s="36"/>
      <c r="E147" s="36"/>
      <c r="F147" s="36"/>
      <c r="G147" s="36"/>
      <c r="H147" s="36"/>
      <c r="I147" s="36"/>
      <c r="J147" s="36"/>
    </row>
    <row r="148" spans="2:10" ht="12.75">
      <c r="B148" s="37"/>
      <c r="C148" s="36"/>
      <c r="D148" s="36"/>
      <c r="E148" s="36"/>
      <c r="F148" s="36"/>
      <c r="G148" s="36"/>
      <c r="H148" s="36"/>
      <c r="I148" s="36"/>
      <c r="J148" s="36"/>
    </row>
    <row r="149" spans="2:10" ht="15">
      <c r="B149" s="39" t="s">
        <v>313</v>
      </c>
      <c r="C149" s="36"/>
      <c r="D149" s="36"/>
      <c r="E149" s="36"/>
      <c r="F149" s="36"/>
      <c r="G149" s="36"/>
      <c r="H149" s="36"/>
      <c r="I149" s="36"/>
      <c r="J149" s="36"/>
    </row>
    <row r="150" spans="2:10" ht="15">
      <c r="B150" s="38"/>
      <c r="C150" s="36"/>
      <c r="D150" s="36"/>
      <c r="E150" s="36"/>
      <c r="F150" s="36"/>
      <c r="G150" s="36"/>
      <c r="H150" s="36"/>
      <c r="I150" s="36"/>
      <c r="J150" s="36"/>
    </row>
    <row r="151" spans="2:10" ht="15">
      <c r="B151" s="39" t="s">
        <v>314</v>
      </c>
      <c r="C151" s="36"/>
      <c r="D151" s="36"/>
      <c r="E151" s="36"/>
      <c r="F151" s="36"/>
      <c r="G151" s="36"/>
      <c r="H151" s="36"/>
      <c r="I151" s="36"/>
      <c r="J151" s="36"/>
    </row>
  </sheetData>
  <sheetProtection selectLockedCells="1" selectUnlockedCells="1"/>
  <mergeCells count="26">
    <mergeCell ref="Q1:R1"/>
    <mergeCell ref="B4:S4"/>
    <mergeCell ref="B5:S5"/>
    <mergeCell ref="Q2:R2"/>
    <mergeCell ref="Q3:R3"/>
    <mergeCell ref="J11:J12"/>
    <mergeCell ref="K11:K12"/>
    <mergeCell ref="L11:L12"/>
    <mergeCell ref="C10:E12"/>
    <mergeCell ref="F10:I10"/>
    <mergeCell ref="B6:S6"/>
    <mergeCell ref="P11:P12"/>
    <mergeCell ref="H145:I145"/>
    <mergeCell ref="Q11:Q12"/>
    <mergeCell ref="B10:B12"/>
    <mergeCell ref="Q9:S9"/>
    <mergeCell ref="J10:N10"/>
    <mergeCell ref="F11:F12"/>
    <mergeCell ref="G11:G12"/>
    <mergeCell ref="H11:H12"/>
    <mergeCell ref="O10:S10"/>
    <mergeCell ref="C13:E13"/>
    <mergeCell ref="O11:O12"/>
    <mergeCell ref="R11:S11"/>
    <mergeCell ref="I11:I12"/>
    <mergeCell ref="M11:N11"/>
  </mergeCells>
  <phoneticPr fontId="0" type="noConversion"/>
  <pageMargins left="0.3" right="0.19097222222222221" top="0.40069444444444446" bottom="0.36805555555555558" header="0.40069444444444446" footer="0.2013888888888889"/>
  <pageSetup paperSize="9" scale="38" firstPageNumber="0" fitToWidth="7" orientation="landscape" horizontalDpi="300" verticalDpi="300" r:id="rId1"/>
  <headerFooter alignWithMargins="0">
    <oddFooter>&amp;C&amp;"Times New Roman,Обычный"&amp;12&amp;P/&amp;N</oddFooter>
  </headerFooter>
  <rowBreaks count="1" manualBreakCount="1">
    <brk id="103" min="1" max="1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5</vt:i4>
      </vt:variant>
    </vt:vector>
  </HeadingPairs>
  <TitlesOfParts>
    <vt:vector size="6" baseType="lpstr">
      <vt:lpstr>Z2M_ZVED_585</vt:lpstr>
      <vt:lpstr>Data</vt:lpstr>
      <vt:lpstr>Date</vt:lpstr>
      <vt:lpstr>Date1</vt:lpstr>
      <vt:lpstr>Z2M_ZVED_585!Заголовки_для_печати</vt:lpstr>
      <vt:lpstr>Z2M_ZVED_585!Область_печати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Скаржинська Наталія Анатоліївна</dc:creator>
  <cp:lastModifiedBy>User</cp:lastModifiedBy>
  <cp:lastPrinted>2019-11-07T10:28:08Z</cp:lastPrinted>
  <dcterms:created xsi:type="dcterms:W3CDTF">2019-10-08T06:25:00Z</dcterms:created>
  <dcterms:modified xsi:type="dcterms:W3CDTF">2019-11-07T10:31:21Z</dcterms:modified>
</cp:coreProperties>
</file>